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torer\Downloads\"/>
    </mc:Choice>
  </mc:AlternateContent>
  <xr:revisionPtr revIDLastSave="0" documentId="13_ncr:1_{0AD0230A-16FA-4782-A97C-A7EB263E1A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0" i="1" l="1"/>
  <c r="D125" i="1"/>
  <c r="D123" i="1"/>
  <c r="D121" i="1"/>
  <c r="D119" i="1"/>
  <c r="D117" i="1"/>
  <c r="D115" i="1"/>
  <c r="D113" i="1"/>
  <c r="D111" i="1"/>
  <c r="D109" i="1"/>
  <c r="D107" i="1"/>
  <c r="D141" i="1" s="1"/>
  <c r="D105" i="1"/>
  <c r="D103" i="1"/>
  <c r="D100" i="1"/>
  <c r="D98" i="1"/>
  <c r="D96" i="1"/>
  <c r="D94" i="1"/>
  <c r="D92" i="1"/>
  <c r="D90" i="1"/>
  <c r="D88" i="1"/>
  <c r="D86" i="1"/>
  <c r="D84" i="1"/>
  <c r="D82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<sst xmlns="http://schemas.openxmlformats.org/spreadsheetml/2006/main" count="394" uniqueCount="170">
  <si>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</si>
  <si>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</si>
  <si>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</si>
  <si>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</si>
  <si>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</si>
  <si>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</si>
  <si>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</si>
  <si>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</si>
  <si>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TITUŠA BREZOVAČKOG_x000D_
ŠPANSKO 1_x000D_
ZAGREB_x000D_
Tel: +385(1)3897080   Fax: +385(1)3898002_x000D_
OIB: 07628779327_x000D_
Mail: radenka.cicak@skole.hr_x000D_
IBAN: HR9623600001101273980</t>
  </si>
  <si>
    <t>Isplata Sredstava Za Razdoblje: 01.02.2025 Do 28.02.2025</t>
  </si>
  <si>
    <t>PCTOGO D.O.O.</t>
  </si>
  <si>
    <t>98377731859</t>
  </si>
  <si>
    <t>ZAGREB</t>
  </si>
  <si>
    <t xml:space="preserve">ZAKUPNINE I NAJAMNINE                                                                                                                                 </t>
  </si>
  <si>
    <t>OŠ TITUŠA BREZOVAČKOG</t>
  </si>
  <si>
    <t>Ukupno:</t>
  </si>
  <si>
    <t>HUROŠ</t>
  </si>
  <si>
    <t>97748123085</t>
  </si>
  <si>
    <t xml:space="preserve">ČLANARINE                                                                                                                                             </t>
  </si>
  <si>
    <t>MAT OBRT ZA PODUKU</t>
  </si>
  <si>
    <t>96946541215</t>
  </si>
  <si>
    <t xml:space="preserve">OSTALI NESPOMENUTI RASHODI POSLOVANJA                                                                                                                 </t>
  </si>
  <si>
    <t>DM-DROGERIE MARKT D.O.O.</t>
  </si>
  <si>
    <t>94124811986</t>
  </si>
  <si>
    <t>R-GLOBAL d.o.o.</t>
  </si>
  <si>
    <t>93152082975</t>
  </si>
  <si>
    <t>ZAGREBAČKA BANKA D.D.</t>
  </si>
  <si>
    <t>92963223473</t>
  </si>
  <si>
    <t xml:space="preserve">BANKARSKE USLUGE I USLUGE PLATNOG PROMETA                                                                                                             </t>
  </si>
  <si>
    <t>DAROJKOVIĆ D.O.O.</t>
  </si>
  <si>
    <t>92317065065</t>
  </si>
  <si>
    <t>DUGO SELO</t>
  </si>
  <si>
    <t>USLUGE TELEFONA, INTERNETA, POŠTE I PRIJEVOZA</t>
  </si>
  <si>
    <t>HP-HRVATSKA POŠTA D.D.</t>
  </si>
  <si>
    <t>87311810356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</si>
  <si>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</si>
  <si>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</si>
  <si>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</si>
  <si>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ČISTOĆA ZAGREB</t>
  </si>
  <si>
    <t>85584865987</t>
  </si>
  <si>
    <t xml:space="preserve">KOMUNALNE USLUGE                                                                                                                                      </t>
  </si>
  <si>
    <t>HRVATSKO MATEMATIČKO DRUŠTVO</t>
  </si>
  <si>
    <t>85051163109</t>
  </si>
  <si>
    <t>VODOOPSKRBA I ODVODNJA d.o.o.</t>
  </si>
  <si>
    <t>83416546499</t>
  </si>
  <si>
    <t>ZET-ZAGREBAČKI ELEKTRIČNI TRAMVAJ</t>
  </si>
  <si>
    <t>82031999604</t>
  </si>
  <si>
    <t xml:space="preserve">NAKNADE ZA PRIJEVOZ, ZA RAD NA TERENU I ODVOJENI ŽIVOT                                                                                                </t>
  </si>
  <si>
    <t>HRVATSKI TELEKOM d.d.</t>
  </si>
  <si>
    <t>81793146560</t>
  </si>
  <si>
    <t>KOVAČIĆ KONZALTING D.O.O.</t>
  </si>
  <si>
    <t>79608058419</t>
  </si>
  <si>
    <t>TROGIR</t>
  </si>
  <si>
    <t xml:space="preserve">UREDSKI MATERIJAL I OSTALI MATERIJALNI RASHODI                                                                                                        </t>
  </si>
  <si>
    <t>UMJETNIČKA ORGANIZACIJA KALEDIOSKOP</t>
  </si>
  <si>
    <t>77315050125</t>
  </si>
  <si>
    <t>ZAGREBAČKE PEKARNE KLARA d.d.</t>
  </si>
  <si>
    <t>76842508189</t>
  </si>
  <si>
    <t xml:space="preserve">MATERIJAL I SIROVINE                                                                                                                                  </t>
  </si>
  <si>
    <t>TISAK D.D.</t>
  </si>
  <si>
    <t>75917721668</t>
  </si>
  <si>
    <t>SUPER BRAVA</t>
  </si>
  <si>
    <t>73952152805</t>
  </si>
  <si>
    <t xml:space="preserve">MATERIJAL I DIJELOVI ZA TEKUĆE I INVESTICIJSKO ODRŽAVANJE                                                                                             </t>
  </si>
  <si>
    <t>OPTIMUS LAB D.O.O.</t>
  </si>
  <si>
    <t>71981294715</t>
  </si>
  <si>
    <t>ČAKOVEC</t>
  </si>
  <si>
    <t>TELEMACH HRVATSKA d.o.o.</t>
  </si>
  <si>
    <t>70133616033</t>
  </si>
  <si>
    <t>ELEKTRO PREMIUM D.O.O.</t>
  </si>
  <si>
    <t>68586035315</t>
  </si>
  <si>
    <t>HRT-HRVATSKA RADIO TELEVIZIJA</t>
  </si>
  <si>
    <t>68419124305</t>
  </si>
  <si>
    <t xml:space="preserve">USLUGE PROMIDŽBE I INFORMIRANJA                                                                                                                       </t>
  </si>
  <si>
    <t>DIVNA D.O.O.</t>
  </si>
  <si>
    <t>67080200094</t>
  </si>
  <si>
    <t>PULA</t>
  </si>
  <si>
    <t>GUTEL</t>
  </si>
  <si>
    <t>63743810909</t>
  </si>
  <si>
    <t xml:space="preserve">USLUGE TEKUĆEG I INVESTICIJSKOG ODRŽAVANJA                                                                                                            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</si>
  <si>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</si>
  <si>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</si>
  <si>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</si>
  <si>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MLINAR pekarska industrija d.o.o.</t>
  </si>
  <si>
    <t>62296711978</t>
  </si>
  <si>
    <t>KONZUM plus d.o.o.</t>
  </si>
  <si>
    <t>62226620908</t>
  </si>
  <si>
    <t>GU ZA PROSTORNO UREĐENJE</t>
  </si>
  <si>
    <t>61817894937</t>
  </si>
  <si>
    <t>PASTOR SERVISI D.O.O.</t>
  </si>
  <si>
    <t>60654129780</t>
  </si>
  <si>
    <t>RAKITJE</t>
  </si>
  <si>
    <t>STAKLOREZ-BURIĆ D.O.O.</t>
  </si>
  <si>
    <t>60069586562</t>
  </si>
  <si>
    <t>49218 PREGRADA</t>
  </si>
  <si>
    <t>HOTEL OSIJEK D.O.O.</t>
  </si>
  <si>
    <t>58839546584</t>
  </si>
  <si>
    <t>OSIJEK</t>
  </si>
  <si>
    <t xml:space="preserve">SLUŽBENA PUTOVANJA                                                                                                                                    </t>
  </si>
  <si>
    <t>IGO-MAT D.O.O.</t>
  </si>
  <si>
    <t>55662000497</t>
  </si>
  <si>
    <t>10432 BREGANA</t>
  </si>
  <si>
    <t>DARVITALIS D.O.O.</t>
  </si>
  <si>
    <t>55399234994</t>
  </si>
  <si>
    <t>STAKLARSKI OBRT ROTA</t>
  </si>
  <si>
    <t>54075841843</t>
  </si>
  <si>
    <t>CWS d.o.o. tekstilservis</t>
  </si>
  <si>
    <t>51026536351</t>
  </si>
  <si>
    <t>TUČIĆ D.O.O.</t>
  </si>
  <si>
    <t>47921146584</t>
  </si>
  <si>
    <t>KEMIS TERMOCLEAN d.o.o.</t>
  </si>
  <si>
    <t>47719259482</t>
  </si>
  <si>
    <t>VINDIJA D.D.</t>
  </si>
  <si>
    <t>44138062462</t>
  </si>
  <si>
    <t>VARAŽDIN</t>
  </si>
  <si>
    <t>METRO CASH &amp; CARRY D.O.O.</t>
  </si>
  <si>
    <t>38016445738</t>
  </si>
  <si>
    <t>SLUŽBENA, RADNA I ZAŠTITNA ODJEĆA I OBUĆA</t>
  </si>
  <si>
    <t>TIP-ZAGREB D.O.O.</t>
  </si>
  <si>
    <t>36198195227</t>
  </si>
  <si>
    <t>SVETA NEDELJA</t>
  </si>
  <si>
    <t>KLEMM SIGURNOST D.O.O.</t>
  </si>
  <si>
    <t>35596498125</t>
  </si>
  <si>
    <t xml:space="preserve">OSTALE USLUGE                                                                                                                                         </t>
  </si>
  <si>
    <t>INFORMATIČKA OPREMA D.O.O.</t>
  </si>
  <si>
    <t>35308049906</t>
  </si>
  <si>
    <t>EDUKACIJSKO-REHABILITACIJSKI FAKULTET</t>
  </si>
  <si>
    <t>34967762426</t>
  </si>
  <si>
    <t>Pristojbe i naknade</t>
  </si>
  <si>
    <t>NASTAVNI ZAVOD ZA JAVNO ZDRAVSTVO DR. ANDRIJA ŠTAMPAR</t>
  </si>
  <si>
    <t>33392005961</t>
  </si>
  <si>
    <t xml:space="preserve">ZDRAVSTVENE I VETERINARSKE USLUGE                                                                                                                     </t>
  </si>
  <si>
    <t>KONZUM D.D.</t>
  </si>
  <si>
    <t>29955634590</t>
  </si>
  <si>
    <t>PRESIDIUM D.O.O.</t>
  </si>
  <si>
    <t>26653952209</t>
  </si>
  <si>
    <t xml:space="preserve">UREDSKA OPREMA I NAMJEŠTAJ                                                                                                                            </t>
  </si>
  <si>
    <t>ROTO DINAMIC D.O.O.</t>
  </si>
  <si>
    <t>24723122482</t>
  </si>
  <si>
    <t>SAMOBOR</t>
  </si>
  <si>
    <t>IS-GRIJANJE D.O.O.</t>
  </si>
  <si>
    <t>20874782919</t>
  </si>
  <si>
    <t>UDRUGA VJETAR U LEĐA</t>
  </si>
  <si>
    <t>20736584190</t>
  </si>
  <si>
    <t xml:space="preserve">STRUČNO USAVRŠAVANJE ZAPOSLENIKA                                                                                                                      </t>
  </si>
  <si>
    <t>LEMIA D.O.O.</t>
  </si>
  <si>
    <t>19783069838</t>
  </si>
  <si>
    <t>PODRAVKA D.D.</t>
  </si>
  <si>
    <t>18928523252</t>
  </si>
  <si>
    <t>KOPRIVNICA</t>
  </si>
  <si>
    <t>KRALJ-ZAŠTITA J.D.O.O.</t>
  </si>
  <si>
    <t>17663591370</t>
  </si>
  <si>
    <t xml:space="preserve">INTELEKTUALNE I OSOBNE USLUGE                                                                                                                         </t>
  </si>
  <si>
    <t>HEP TOPLINARSTVO d.o.o.</t>
  </si>
  <si>
    <t>15907062900</t>
  </si>
  <si>
    <t>AKD-ZAŠTITA D.O.O.</t>
  </si>
  <si>
    <t>09253797076</t>
  </si>
  <si>
    <t>LEDO PLUS D.O.O.</t>
  </si>
  <si>
    <t>07179054100</t>
  </si>
  <si>
    <t>HOTEL IMPERIJAL VODICE D.D.</t>
  </si>
  <si>
    <t>06819473304</t>
  </si>
  <si>
    <t>VODICE</t>
  </si>
  <si>
    <t>OFFERTISSIMA D.O.O.</t>
  </si>
  <si>
    <t>00643859701</t>
  </si>
  <si>
    <t>SV. NEDELJA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</si>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</sst>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58"/>
  <sheetViews>
    <sheetView tabSelected="1" zoomScaleNormal="100" workbookViewId="0">
      <selection activeCell="F5" sqref="F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324.3</v>
      </c>
      <c r="E7" s="10">
        <v>3235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324.3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70</v>
      </c>
      <c r="E9" s="10">
        <v>3294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70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36</v>
      </c>
      <c r="E11" s="10">
        <v>3299</v>
      </c>
      <c r="F11" s="9" t="s">
        <v>21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36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12</v>
      </c>
      <c r="D13" s="18">
        <v>14.8</v>
      </c>
      <c r="E13" s="10">
        <v>3299</v>
      </c>
      <c r="F13" s="9" t="s">
        <v>21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14.8</v>
      </c>
      <c r="E14" s="23"/>
      <c r="F14" s="25"/>
      <c r="G14" s="26"/>
    </row>
    <row r="15" spans="1:7" x14ac:dyDescent="0.25">
      <c r="A15" s="9" t="s">
        <v>24</v>
      </c>
      <c r="B15" s="14" t="s">
        <v>25</v>
      </c>
      <c r="C15" s="10" t="s">
        <v>12</v>
      </c>
      <c r="D15" s="18">
        <v>759.25</v>
      </c>
      <c r="E15" s="10">
        <v>3235</v>
      </c>
      <c r="F15" s="9" t="s">
        <v>13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759.25</v>
      </c>
      <c r="E16" s="23"/>
      <c r="F16" s="25"/>
      <c r="G16" s="26"/>
    </row>
    <row r="17" spans="1:7" x14ac:dyDescent="0.25">
      <c r="A17" s="9" t="s">
        <v>26</v>
      </c>
      <c r="B17" s="14" t="s">
        <v>27</v>
      </c>
      <c r="C17" s="10" t="s">
        <v>12</v>
      </c>
      <c r="D17" s="18">
        <v>160.08000000000001</v>
      </c>
      <c r="E17" s="10">
        <v>3431</v>
      </c>
      <c r="F17" s="9" t="s">
        <v>28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160.08000000000001</v>
      </c>
      <c r="E18" s="23"/>
      <c r="F18" s="25"/>
      <c r="G18" s="26"/>
    </row>
    <row r="19" spans="1:7" x14ac:dyDescent="0.25">
      <c r="A19" s="9" t="s">
        <v>29</v>
      </c>
      <c r="B19" s="14" t="s">
        <v>30</v>
      </c>
      <c r="C19" s="10" t="s">
        <v>31</v>
      </c>
      <c r="D19" s="18">
        <v>787</v>
      </c>
      <c r="E19" s="10">
        <v>3231</v>
      </c>
      <c r="F19" s="9" t="s">
        <v>32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787</v>
      </c>
      <c r="E20" s="23"/>
      <c r="F20" s="25"/>
      <c r="G20" s="26"/>
    </row>
    <row r="21" spans="1:7" x14ac:dyDescent="0.25">
      <c r="A21" s="9" t="s">
        <v>33</v>
      </c>
      <c r="B21" s="14" t="s">
        <v>34</v>
      </c>
      <c r="C21" s="10" t="s">
        <v>12</v>
      </c>
      <c r="D21" s="18">
        <v>36.270000000000003</v>
      </c>
      <c r="E21" s="10">
        <v>3231</v>
      </c>
      <c r="F21" s="9" t="s">
        <v>32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36.270000000000003</v>
      </c>
      <c r="E22" s="23"/>
      <c r="F22" s="25"/>
      <c r="G22" s="26"/>
    </row>
    <row r="23" spans="1:7" x14ac:dyDescent="0.25">
      <c r="A23" s="9" t="s">
        <v>35</v>
      </c>
      <c r="B23" s="14" t="s">
        <v>36</v>
      </c>
      <c r="C23" s="10" t="s">
        <v>12</v>
      </c>
      <c r="D23" s="18">
        <v>2.16</v>
      </c>
      <c r="E23" s="10">
        <v>3238</v>
      </c>
      <c r="F23" s="9" t="s">
        <v>37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2.16</v>
      </c>
      <c r="E24" s="23"/>
      <c r="F24" s="25"/>
      <c r="G24" s="26"/>
    </row>
    <row r="25" spans="1:7" x14ac:dyDescent="0.25">
      <c r="A25" s="9" t="s">
        <v>38</v>
      </c>
      <c r="B25" s="14" t="s">
        <v>39</v>
      </c>
      <c r="C25" s="10" t="s">
        <v>12</v>
      </c>
      <c r="D25" s="18">
        <v>450.51</v>
      </c>
      <c r="E25" s="10">
        <v>3234</v>
      </c>
      <c r="F25" s="9" t="s">
        <v>40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450.51</v>
      </c>
      <c r="E26" s="23"/>
      <c r="F26" s="25"/>
      <c r="G26" s="26"/>
    </row>
    <row r="27" spans="1:7" x14ac:dyDescent="0.25">
      <c r="A27" s="9" t="s">
        <v>41</v>
      </c>
      <c r="B27" s="14" t="s">
        <v>42</v>
      </c>
      <c r="C27" s="10" t="s">
        <v>12</v>
      </c>
      <c r="D27" s="18">
        <v>450</v>
      </c>
      <c r="E27" s="10">
        <v>3299</v>
      </c>
      <c r="F27" s="9" t="s">
        <v>21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450</v>
      </c>
      <c r="E28" s="23"/>
      <c r="F28" s="25"/>
      <c r="G28" s="26"/>
    </row>
    <row r="29" spans="1:7" x14ac:dyDescent="0.25">
      <c r="A29" s="9" t="s">
        <v>43</v>
      </c>
      <c r="B29" s="14" t="s">
        <v>44</v>
      </c>
      <c r="C29" s="10" t="s">
        <v>12</v>
      </c>
      <c r="D29" s="18">
        <v>834.62</v>
      </c>
      <c r="E29" s="10">
        <v>3234</v>
      </c>
      <c r="F29" s="9" t="s">
        <v>40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834.62</v>
      </c>
      <c r="E30" s="23"/>
      <c r="F30" s="25"/>
      <c r="G30" s="26"/>
    </row>
    <row r="31" spans="1:7" x14ac:dyDescent="0.25">
      <c r="A31" s="9" t="s">
        <v>45</v>
      </c>
      <c r="B31" s="14" t="s">
        <v>46</v>
      </c>
      <c r="C31" s="10" t="s">
        <v>12</v>
      </c>
      <c r="D31" s="18">
        <v>38.49</v>
      </c>
      <c r="E31" s="10">
        <v>3212</v>
      </c>
      <c r="F31" s="9" t="s">
        <v>47</v>
      </c>
      <c r="G31" s="27" t="s">
        <v>14</v>
      </c>
    </row>
    <row r="32" spans="1:7" x14ac:dyDescent="0.25">
      <c r="A32" s="9"/>
      <c r="B32" s="14"/>
      <c r="C32" s="10"/>
      <c r="D32" s="18">
        <v>230.94</v>
      </c>
      <c r="E32" s="10">
        <v>3212</v>
      </c>
      <c r="F32" s="9" t="s">
        <v>47</v>
      </c>
      <c r="G32" s="28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SUM(D31:D32)</f>
        <v>269.43</v>
      </c>
      <c r="E33" s="23"/>
      <c r="F33" s="25"/>
      <c r="G33" s="26"/>
    </row>
    <row r="34" spans="1:7" x14ac:dyDescent="0.25">
      <c r="A34" s="9" t="s">
        <v>48</v>
      </c>
      <c r="B34" s="14" t="s">
        <v>49</v>
      </c>
      <c r="C34" s="10" t="s">
        <v>12</v>
      </c>
      <c r="D34" s="18">
        <v>161.13999999999999</v>
      </c>
      <c r="E34" s="10">
        <v>3231</v>
      </c>
      <c r="F34" s="9" t="s">
        <v>32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161.13999999999999</v>
      </c>
      <c r="E35" s="23"/>
      <c r="F35" s="25"/>
      <c r="G35" s="26"/>
    </row>
    <row r="36" spans="1:7" x14ac:dyDescent="0.25">
      <c r="A36" s="9" t="s">
        <v>50</v>
      </c>
      <c r="B36" s="14" t="s">
        <v>51</v>
      </c>
      <c r="C36" s="10" t="s">
        <v>52</v>
      </c>
      <c r="D36" s="18">
        <v>9</v>
      </c>
      <c r="E36" s="10">
        <v>3221</v>
      </c>
      <c r="F36" s="9" t="s">
        <v>53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9</v>
      </c>
      <c r="E37" s="23"/>
      <c r="F37" s="25"/>
      <c r="G37" s="26"/>
    </row>
    <row r="38" spans="1:7" x14ac:dyDescent="0.25">
      <c r="A38" s="9" t="s">
        <v>54</v>
      </c>
      <c r="B38" s="14" t="s">
        <v>55</v>
      </c>
      <c r="C38" s="10" t="s">
        <v>12</v>
      </c>
      <c r="D38" s="18">
        <v>822</v>
      </c>
      <c r="E38" s="10">
        <v>3299</v>
      </c>
      <c r="F38" s="9" t="s">
        <v>21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822</v>
      </c>
      <c r="E39" s="23"/>
      <c r="F39" s="25"/>
      <c r="G39" s="26"/>
    </row>
    <row r="40" spans="1:7" x14ac:dyDescent="0.25">
      <c r="A40" s="9" t="s">
        <v>56</v>
      </c>
      <c r="B40" s="14" t="s">
        <v>57</v>
      </c>
      <c r="C40" s="10" t="s">
        <v>12</v>
      </c>
      <c r="D40" s="18">
        <v>7467.18</v>
      </c>
      <c r="E40" s="10">
        <v>3222</v>
      </c>
      <c r="F40" s="9" t="s">
        <v>58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7467.18</v>
      </c>
      <c r="E41" s="23"/>
      <c r="F41" s="25"/>
      <c r="G41" s="26"/>
    </row>
    <row r="42" spans="1:7" x14ac:dyDescent="0.25">
      <c r="A42" s="9" t="s">
        <v>59</v>
      </c>
      <c r="B42" s="14" t="s">
        <v>60</v>
      </c>
      <c r="C42" s="10" t="s">
        <v>12</v>
      </c>
      <c r="D42" s="18">
        <v>25.2</v>
      </c>
      <c r="E42" s="10">
        <v>3231</v>
      </c>
      <c r="F42" s="9" t="s">
        <v>32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25.2</v>
      </c>
      <c r="E43" s="23"/>
      <c r="F43" s="25"/>
      <c r="G43" s="26"/>
    </row>
    <row r="44" spans="1:7" x14ac:dyDescent="0.25">
      <c r="A44" s="9" t="s">
        <v>61</v>
      </c>
      <c r="B44" s="14" t="s">
        <v>62</v>
      </c>
      <c r="C44" s="10" t="s">
        <v>12</v>
      </c>
      <c r="D44" s="18">
        <v>195</v>
      </c>
      <c r="E44" s="10">
        <v>3224</v>
      </c>
      <c r="F44" s="9" t="s">
        <v>63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195</v>
      </c>
      <c r="E45" s="23"/>
      <c r="F45" s="25"/>
      <c r="G45" s="26"/>
    </row>
    <row r="46" spans="1:7" x14ac:dyDescent="0.25">
      <c r="A46" s="9" t="s">
        <v>64</v>
      </c>
      <c r="B46" s="14" t="s">
        <v>65</v>
      </c>
      <c r="C46" s="10" t="s">
        <v>66</v>
      </c>
      <c r="D46" s="18">
        <v>181.25</v>
      </c>
      <c r="E46" s="10">
        <v>3238</v>
      </c>
      <c r="F46" s="9" t="s">
        <v>37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181.25</v>
      </c>
      <c r="E47" s="23"/>
      <c r="F47" s="25"/>
      <c r="G47" s="26"/>
    </row>
    <row r="48" spans="1:7" x14ac:dyDescent="0.25">
      <c r="A48" s="9" t="s">
        <v>67</v>
      </c>
      <c r="B48" s="14" t="s">
        <v>68</v>
      </c>
      <c r="C48" s="10" t="s">
        <v>12</v>
      </c>
      <c r="D48" s="18">
        <v>22.06</v>
      </c>
      <c r="E48" s="10">
        <v>3231</v>
      </c>
      <c r="F48" s="9" t="s">
        <v>32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22.06</v>
      </c>
      <c r="E49" s="23"/>
      <c r="F49" s="25"/>
      <c r="G49" s="26"/>
    </row>
    <row r="50" spans="1:7" x14ac:dyDescent="0.25">
      <c r="A50" s="9" t="s">
        <v>69</v>
      </c>
      <c r="B50" s="14" t="s">
        <v>70</v>
      </c>
      <c r="C50" s="10" t="s">
        <v>12</v>
      </c>
      <c r="D50" s="18">
        <v>987.5</v>
      </c>
      <c r="E50" s="10">
        <v>3224</v>
      </c>
      <c r="F50" s="9" t="s">
        <v>63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987.5</v>
      </c>
      <c r="E51" s="23"/>
      <c r="F51" s="25"/>
      <c r="G51" s="26"/>
    </row>
    <row r="52" spans="1:7" x14ac:dyDescent="0.25">
      <c r="A52" s="9" t="s">
        <v>71</v>
      </c>
      <c r="B52" s="14" t="s">
        <v>72</v>
      </c>
      <c r="C52" s="10" t="s">
        <v>12</v>
      </c>
      <c r="D52" s="18">
        <v>21.24</v>
      </c>
      <c r="E52" s="10">
        <v>3233</v>
      </c>
      <c r="F52" s="9" t="s">
        <v>73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21.24</v>
      </c>
      <c r="E53" s="23"/>
      <c r="F53" s="25"/>
      <c r="G53" s="26"/>
    </row>
    <row r="54" spans="1:7" x14ac:dyDescent="0.25">
      <c r="A54" s="9" t="s">
        <v>74</v>
      </c>
      <c r="B54" s="14" t="s">
        <v>75</v>
      </c>
      <c r="C54" s="10" t="s">
        <v>76</v>
      </c>
      <c r="D54" s="18">
        <v>68.099999999999994</v>
      </c>
      <c r="E54" s="10">
        <v>3299</v>
      </c>
      <c r="F54" s="9" t="s">
        <v>21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68.099999999999994</v>
      </c>
      <c r="E55" s="23"/>
      <c r="F55" s="25"/>
      <c r="G55" s="26"/>
    </row>
    <row r="56" spans="1:7" x14ac:dyDescent="0.25">
      <c r="A56" s="9" t="s">
        <v>77</v>
      </c>
      <c r="B56" s="14" t="s">
        <v>78</v>
      </c>
      <c r="C56" s="10" t="s">
        <v>12</v>
      </c>
      <c r="D56" s="18">
        <v>75</v>
      </c>
      <c r="E56" s="10">
        <v>3232</v>
      </c>
      <c r="F56" s="9" t="s">
        <v>79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75</v>
      </c>
      <c r="E57" s="23"/>
      <c r="F57" s="25"/>
      <c r="G57" s="26"/>
    </row>
    <row r="58" spans="1:7" x14ac:dyDescent="0.25">
      <c r="A58" s="9" t="s">
        <v>80</v>
      </c>
      <c r="B58" s="14" t="s">
        <v>81</v>
      </c>
      <c r="C58" s="10" t="s">
        <v>12</v>
      </c>
      <c r="D58" s="18">
        <v>3822.12</v>
      </c>
      <c r="E58" s="10">
        <v>3223</v>
      </c>
      <c r="F58" s="9" t="s">
        <v>82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3822.12</v>
      </c>
      <c r="E59" s="23"/>
      <c r="F59" s="25"/>
      <c r="G59" s="26"/>
    </row>
    <row r="60" spans="1:7" x14ac:dyDescent="0.25">
      <c r="A60" s="9" t="s">
        <v>83</v>
      </c>
      <c r="B60" s="14" t="s">
        <v>84</v>
      </c>
      <c r="C60" s="10" t="s">
        <v>12</v>
      </c>
      <c r="D60" s="18">
        <v>1794</v>
      </c>
      <c r="E60" s="10">
        <v>3222</v>
      </c>
      <c r="F60" s="9" t="s">
        <v>58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1794</v>
      </c>
      <c r="E61" s="23"/>
      <c r="F61" s="25"/>
      <c r="G61" s="26"/>
    </row>
    <row r="62" spans="1:7" x14ac:dyDescent="0.25">
      <c r="A62" s="9" t="s">
        <v>85</v>
      </c>
      <c r="B62" s="14" t="s">
        <v>86</v>
      </c>
      <c r="C62" s="10" t="s">
        <v>12</v>
      </c>
      <c r="D62" s="18">
        <v>7162.23</v>
      </c>
      <c r="E62" s="10">
        <v>3222</v>
      </c>
      <c r="F62" s="9" t="s">
        <v>58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7162.23</v>
      </c>
      <c r="E63" s="23"/>
      <c r="F63" s="25"/>
      <c r="G63" s="26"/>
    </row>
    <row r="64" spans="1:7" x14ac:dyDescent="0.25">
      <c r="A64" s="9" t="s">
        <v>87</v>
      </c>
      <c r="B64" s="14" t="s">
        <v>88</v>
      </c>
      <c r="C64" s="10" t="s">
        <v>12</v>
      </c>
      <c r="D64" s="18">
        <v>151.28</v>
      </c>
      <c r="E64" s="10">
        <v>3234</v>
      </c>
      <c r="F64" s="9" t="s">
        <v>40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151.28</v>
      </c>
      <c r="E65" s="23"/>
      <c r="F65" s="25"/>
      <c r="G65" s="26"/>
    </row>
    <row r="66" spans="1:7" x14ac:dyDescent="0.25">
      <c r="A66" s="9" t="s">
        <v>89</v>
      </c>
      <c r="B66" s="14" t="s">
        <v>90</v>
      </c>
      <c r="C66" s="10" t="s">
        <v>91</v>
      </c>
      <c r="D66" s="18">
        <v>1143.0999999999999</v>
      </c>
      <c r="E66" s="10">
        <v>3232</v>
      </c>
      <c r="F66" s="9" t="s">
        <v>79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1143.0999999999999</v>
      </c>
      <c r="E67" s="23"/>
      <c r="F67" s="25"/>
      <c r="G67" s="26"/>
    </row>
    <row r="68" spans="1:7" x14ac:dyDescent="0.25">
      <c r="A68" s="9" t="s">
        <v>92</v>
      </c>
      <c r="B68" s="14" t="s">
        <v>93</v>
      </c>
      <c r="C68" s="10" t="s">
        <v>94</v>
      </c>
      <c r="D68" s="18">
        <v>618.75</v>
      </c>
      <c r="E68" s="10">
        <v>3232</v>
      </c>
      <c r="F68" s="9" t="s">
        <v>79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618.75</v>
      </c>
      <c r="E69" s="23"/>
      <c r="F69" s="25"/>
      <c r="G69" s="26"/>
    </row>
    <row r="70" spans="1:7" x14ac:dyDescent="0.25">
      <c r="A70" s="9" t="s">
        <v>95</v>
      </c>
      <c r="B70" s="14" t="s">
        <v>96</v>
      </c>
      <c r="C70" s="10" t="s">
        <v>97</v>
      </c>
      <c r="D70" s="18">
        <v>267.83999999999997</v>
      </c>
      <c r="E70" s="10">
        <v>3211</v>
      </c>
      <c r="F70" s="9" t="s">
        <v>98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267.83999999999997</v>
      </c>
      <c r="E71" s="23"/>
      <c r="F71" s="25"/>
      <c r="G71" s="26"/>
    </row>
    <row r="72" spans="1:7" x14ac:dyDescent="0.25">
      <c r="A72" s="9" t="s">
        <v>99</v>
      </c>
      <c r="B72" s="14" t="s">
        <v>100</v>
      </c>
      <c r="C72" s="10" t="s">
        <v>101</v>
      </c>
      <c r="D72" s="18">
        <v>2235.19</v>
      </c>
      <c r="E72" s="10">
        <v>3222</v>
      </c>
      <c r="F72" s="9" t="s">
        <v>58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2235.19</v>
      </c>
      <c r="E73" s="23"/>
      <c r="F73" s="25"/>
      <c r="G73" s="26"/>
    </row>
    <row r="74" spans="1:7" x14ac:dyDescent="0.25">
      <c r="A74" s="9" t="s">
        <v>102</v>
      </c>
      <c r="B74" s="14" t="s">
        <v>103</v>
      </c>
      <c r="C74" s="10" t="s">
        <v>12</v>
      </c>
      <c r="D74" s="18">
        <v>124.78</v>
      </c>
      <c r="E74" s="10">
        <v>3222</v>
      </c>
      <c r="F74" s="9" t="s">
        <v>58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124.78</v>
      </c>
      <c r="E75" s="23"/>
      <c r="F75" s="25"/>
      <c r="G75" s="26"/>
    </row>
    <row r="76" spans="1:7" x14ac:dyDescent="0.25">
      <c r="A76" s="9" t="s">
        <v>104</v>
      </c>
      <c r="B76" s="14" t="s">
        <v>105</v>
      </c>
      <c r="C76" s="10" t="s">
        <v>12</v>
      </c>
      <c r="D76" s="18">
        <v>62.5</v>
      </c>
      <c r="E76" s="10">
        <v>3224</v>
      </c>
      <c r="F76" s="9" t="s">
        <v>63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62.5</v>
      </c>
      <c r="E77" s="23"/>
      <c r="F77" s="25"/>
      <c r="G77" s="26"/>
    </row>
    <row r="78" spans="1:7" x14ac:dyDescent="0.25">
      <c r="A78" s="9" t="s">
        <v>106</v>
      </c>
      <c r="B78" s="14" t="s">
        <v>107</v>
      </c>
      <c r="C78" s="10" t="s">
        <v>12</v>
      </c>
      <c r="D78" s="18">
        <v>88.44</v>
      </c>
      <c r="E78" s="10">
        <v>3299</v>
      </c>
      <c r="F78" s="9" t="s">
        <v>21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88.44</v>
      </c>
      <c r="E79" s="23"/>
      <c r="F79" s="25"/>
      <c r="G79" s="26"/>
    </row>
    <row r="80" spans="1:7" x14ac:dyDescent="0.25">
      <c r="A80" s="9" t="s">
        <v>108</v>
      </c>
      <c r="B80" s="14" t="s">
        <v>109</v>
      </c>
      <c r="C80" s="10" t="s">
        <v>12</v>
      </c>
      <c r="D80" s="18">
        <v>268.17</v>
      </c>
      <c r="E80" s="10">
        <v>3224</v>
      </c>
      <c r="F80" s="9" t="s">
        <v>63</v>
      </c>
      <c r="G80" s="27" t="s">
        <v>14</v>
      </c>
    </row>
    <row r="81" spans="1:7" x14ac:dyDescent="0.25">
      <c r="A81" s="9"/>
      <c r="B81" s="14"/>
      <c r="C81" s="10"/>
      <c r="D81" s="18">
        <v>21</v>
      </c>
      <c r="E81" s="10">
        <v>3232</v>
      </c>
      <c r="F81" s="9" t="s">
        <v>79</v>
      </c>
      <c r="G81" s="28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SUM(D80:D81)</f>
        <v>289.17</v>
      </c>
      <c r="E82" s="23"/>
      <c r="F82" s="25"/>
      <c r="G82" s="26"/>
    </row>
    <row r="83" spans="1:7" x14ac:dyDescent="0.25">
      <c r="A83" s="9" t="s">
        <v>110</v>
      </c>
      <c r="B83" s="14" t="s">
        <v>111</v>
      </c>
      <c r="C83" s="10" t="s">
        <v>12</v>
      </c>
      <c r="D83" s="18">
        <v>612.5</v>
      </c>
      <c r="E83" s="10">
        <v>3232</v>
      </c>
      <c r="F83" s="9" t="s">
        <v>79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612.5</v>
      </c>
      <c r="E84" s="23"/>
      <c r="F84" s="25"/>
      <c r="G84" s="26"/>
    </row>
    <row r="85" spans="1:7" x14ac:dyDescent="0.25">
      <c r="A85" s="9" t="s">
        <v>112</v>
      </c>
      <c r="B85" s="14" t="s">
        <v>113</v>
      </c>
      <c r="C85" s="10" t="s">
        <v>114</v>
      </c>
      <c r="D85" s="18">
        <v>3432.47</v>
      </c>
      <c r="E85" s="10">
        <v>3222</v>
      </c>
      <c r="F85" s="9" t="s">
        <v>58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3432.47</v>
      </c>
      <c r="E86" s="23"/>
      <c r="F86" s="25"/>
      <c r="G86" s="26"/>
    </row>
    <row r="87" spans="1:7" x14ac:dyDescent="0.25">
      <c r="A87" s="9" t="s">
        <v>115</v>
      </c>
      <c r="B87" s="14" t="s">
        <v>116</v>
      </c>
      <c r="C87" s="10" t="s">
        <v>12</v>
      </c>
      <c r="D87" s="18">
        <v>75.58</v>
      </c>
      <c r="E87" s="10">
        <v>3227</v>
      </c>
      <c r="F87" s="9" t="s">
        <v>117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75.58</v>
      </c>
      <c r="E88" s="23"/>
      <c r="F88" s="25"/>
      <c r="G88" s="26"/>
    </row>
    <row r="89" spans="1:7" x14ac:dyDescent="0.25">
      <c r="A89" s="9" t="s">
        <v>118</v>
      </c>
      <c r="B89" s="14" t="s">
        <v>119</v>
      </c>
      <c r="C89" s="10" t="s">
        <v>120</v>
      </c>
      <c r="D89" s="18">
        <v>1131.1300000000001</v>
      </c>
      <c r="E89" s="10">
        <v>3221</v>
      </c>
      <c r="F89" s="9" t="s">
        <v>53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1131.1300000000001</v>
      </c>
      <c r="E90" s="23"/>
      <c r="F90" s="25"/>
      <c r="G90" s="26"/>
    </row>
    <row r="91" spans="1:7" x14ac:dyDescent="0.25">
      <c r="A91" s="9" t="s">
        <v>121</v>
      </c>
      <c r="B91" s="14" t="s">
        <v>122</v>
      </c>
      <c r="C91" s="10" t="s">
        <v>12</v>
      </c>
      <c r="D91" s="18">
        <v>2375</v>
      </c>
      <c r="E91" s="10">
        <v>3239</v>
      </c>
      <c r="F91" s="9" t="s">
        <v>123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2375</v>
      </c>
      <c r="E92" s="23"/>
      <c r="F92" s="25"/>
      <c r="G92" s="26"/>
    </row>
    <row r="93" spans="1:7" x14ac:dyDescent="0.25">
      <c r="A93" s="9" t="s">
        <v>124</v>
      </c>
      <c r="B93" s="14" t="s">
        <v>125</v>
      </c>
      <c r="C93" s="10" t="s">
        <v>12</v>
      </c>
      <c r="D93" s="18">
        <v>523.84</v>
      </c>
      <c r="E93" s="10">
        <v>3221</v>
      </c>
      <c r="F93" s="9" t="s">
        <v>53</v>
      </c>
      <c r="G93" s="27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SUM(D93:D93)</f>
        <v>523.84</v>
      </c>
      <c r="E94" s="23"/>
      <c r="F94" s="25"/>
      <c r="G94" s="26"/>
    </row>
    <row r="95" spans="1:7" x14ac:dyDescent="0.25">
      <c r="A95" s="9" t="s">
        <v>126</v>
      </c>
      <c r="B95" s="14" t="s">
        <v>127</v>
      </c>
      <c r="C95" s="10" t="s">
        <v>12</v>
      </c>
      <c r="D95" s="18">
        <v>20</v>
      </c>
      <c r="E95" s="10">
        <v>3295</v>
      </c>
      <c r="F95" s="9" t="s">
        <v>128</v>
      </c>
      <c r="G95" s="27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f>SUM(D95:D95)</f>
        <v>20</v>
      </c>
      <c r="E96" s="23"/>
      <c r="F96" s="25"/>
      <c r="G96" s="26"/>
    </row>
    <row r="97" spans="1:7" x14ac:dyDescent="0.25">
      <c r="A97" s="9" t="s">
        <v>129</v>
      </c>
      <c r="B97" s="14" t="s">
        <v>130</v>
      </c>
      <c r="C97" s="10" t="s">
        <v>12</v>
      </c>
      <c r="D97" s="18">
        <v>21.9</v>
      </c>
      <c r="E97" s="10">
        <v>3236</v>
      </c>
      <c r="F97" s="9" t="s">
        <v>131</v>
      </c>
      <c r="G97" s="27" t="s">
        <v>14</v>
      </c>
    </row>
    <row r="98" spans="1:7" ht="27" customHeight="1" thickBot="1" x14ac:dyDescent="0.3">
      <c r="A98" s="21" t="s">
        <v>15</v>
      </c>
      <c r="B98" s="22"/>
      <c r="C98" s="23"/>
      <c r="D98" s="24">
        <f>SUM(D97:D97)</f>
        <v>21.9</v>
      </c>
      <c r="E98" s="23"/>
      <c r="F98" s="25"/>
      <c r="G98" s="26"/>
    </row>
    <row r="99" spans="1:7" x14ac:dyDescent="0.25">
      <c r="A99" s="9" t="s">
        <v>132</v>
      </c>
      <c r="B99" s="14" t="s">
        <v>133</v>
      </c>
      <c r="C99" s="10" t="s">
        <v>12</v>
      </c>
      <c r="D99" s="18">
        <v>95.62</v>
      </c>
      <c r="E99" s="10">
        <v>3222</v>
      </c>
      <c r="F99" s="9" t="s">
        <v>58</v>
      </c>
      <c r="G99" s="27" t="s">
        <v>14</v>
      </c>
    </row>
    <row r="100" spans="1:7" ht="27" customHeight="1" thickBot="1" x14ac:dyDescent="0.3">
      <c r="A100" s="21" t="s">
        <v>15</v>
      </c>
      <c r="B100" s="22"/>
      <c r="C100" s="23"/>
      <c r="D100" s="24">
        <f>SUM(D99:D99)</f>
        <v>95.62</v>
      </c>
      <c r="E100" s="23"/>
      <c r="F100" s="25"/>
      <c r="G100" s="26"/>
    </row>
    <row r="101" spans="1:7" x14ac:dyDescent="0.25">
      <c r="A101" s="9" t="s">
        <v>134</v>
      </c>
      <c r="B101" s="14" t="s">
        <v>135</v>
      </c>
      <c r="C101" s="10" t="s">
        <v>12</v>
      </c>
      <c r="D101" s="18">
        <v>315.20999999999998</v>
      </c>
      <c r="E101" s="10">
        <v>3232</v>
      </c>
      <c r="F101" s="9" t="s">
        <v>79</v>
      </c>
      <c r="G101" s="27" t="s">
        <v>14</v>
      </c>
    </row>
    <row r="102" spans="1:7" x14ac:dyDescent="0.25">
      <c r="A102" s="9"/>
      <c r="B102" s="14"/>
      <c r="C102" s="10"/>
      <c r="D102" s="18">
        <v>1145.25</v>
      </c>
      <c r="E102" s="10">
        <v>4221</v>
      </c>
      <c r="F102" s="9" t="s">
        <v>136</v>
      </c>
      <c r="G102" s="28" t="s">
        <v>14</v>
      </c>
    </row>
    <row r="103" spans="1:7" ht="27" customHeight="1" thickBot="1" x14ac:dyDescent="0.3">
      <c r="A103" s="21" t="s">
        <v>15</v>
      </c>
      <c r="B103" s="22"/>
      <c r="C103" s="23"/>
      <c r="D103" s="24">
        <f>SUM(D101:D102)</f>
        <v>1460.46</v>
      </c>
      <c r="E103" s="23"/>
      <c r="F103" s="25"/>
      <c r="G103" s="26"/>
    </row>
    <row r="104" spans="1:7" x14ac:dyDescent="0.25">
      <c r="A104" s="9" t="s">
        <v>137</v>
      </c>
      <c r="B104" s="14" t="s">
        <v>138</v>
      </c>
      <c r="C104" s="10" t="s">
        <v>139</v>
      </c>
      <c r="D104" s="18">
        <v>519.07000000000005</v>
      </c>
      <c r="E104" s="10">
        <v>3222</v>
      </c>
      <c r="F104" s="9" t="s">
        <v>58</v>
      </c>
      <c r="G104" s="27" t="s">
        <v>14</v>
      </c>
    </row>
    <row r="105" spans="1:7" ht="27" customHeight="1" thickBot="1" x14ac:dyDescent="0.3">
      <c r="A105" s="21" t="s">
        <v>15</v>
      </c>
      <c r="B105" s="22"/>
      <c r="C105" s="23"/>
      <c r="D105" s="24">
        <f>SUM(D104:D104)</f>
        <v>519.07000000000005</v>
      </c>
      <c r="E105" s="23"/>
      <c r="F105" s="25"/>
      <c r="G105" s="26"/>
    </row>
    <row r="106" spans="1:7" x14ac:dyDescent="0.25">
      <c r="A106" s="9" t="s">
        <v>140</v>
      </c>
      <c r="B106" s="14" t="s">
        <v>141</v>
      </c>
      <c r="C106" s="10" t="s">
        <v>12</v>
      </c>
      <c r="D106" s="18">
        <v>11375</v>
      </c>
      <c r="E106" s="10">
        <v>3232</v>
      </c>
      <c r="F106" s="9" t="s">
        <v>79</v>
      </c>
      <c r="G106" s="27" t="s">
        <v>14</v>
      </c>
    </row>
    <row r="107" spans="1:7" ht="27" customHeight="1" thickBot="1" x14ac:dyDescent="0.3">
      <c r="A107" s="21" t="s">
        <v>15</v>
      </c>
      <c r="B107" s="22"/>
      <c r="C107" s="23"/>
      <c r="D107" s="24">
        <f>SUM(D106:D106)</f>
        <v>11375</v>
      </c>
      <c r="E107" s="23"/>
      <c r="F107" s="25"/>
      <c r="G107" s="26"/>
    </row>
    <row r="108" spans="1:7" x14ac:dyDescent="0.25">
      <c r="A108" s="9" t="s">
        <v>142</v>
      </c>
      <c r="B108" s="14" t="s">
        <v>143</v>
      </c>
      <c r="C108" s="10" t="s">
        <v>12</v>
      </c>
      <c r="D108" s="18">
        <v>400</v>
      </c>
      <c r="E108" s="10">
        <v>3213</v>
      </c>
      <c r="F108" s="9" t="s">
        <v>144</v>
      </c>
      <c r="G108" s="27" t="s">
        <v>14</v>
      </c>
    </row>
    <row r="109" spans="1:7" ht="27" customHeight="1" thickBot="1" x14ac:dyDescent="0.3">
      <c r="A109" s="21" t="s">
        <v>15</v>
      </c>
      <c r="B109" s="22"/>
      <c r="C109" s="23"/>
      <c r="D109" s="24">
        <f>SUM(D108:D108)</f>
        <v>400</v>
      </c>
      <c r="E109" s="23"/>
      <c r="F109" s="25"/>
      <c r="G109" s="26"/>
    </row>
    <row r="110" spans="1:7" x14ac:dyDescent="0.25">
      <c r="A110" s="9" t="s">
        <v>145</v>
      </c>
      <c r="B110" s="14" t="s">
        <v>146</v>
      </c>
      <c r="C110" s="10" t="s">
        <v>12</v>
      </c>
      <c r="D110" s="18">
        <v>50.4</v>
      </c>
      <c r="E110" s="10">
        <v>3239</v>
      </c>
      <c r="F110" s="9" t="s">
        <v>123</v>
      </c>
      <c r="G110" s="27" t="s">
        <v>14</v>
      </c>
    </row>
    <row r="111" spans="1:7" ht="27" customHeight="1" thickBot="1" x14ac:dyDescent="0.3">
      <c r="A111" s="21" t="s">
        <v>15</v>
      </c>
      <c r="B111" s="22"/>
      <c r="C111" s="23"/>
      <c r="D111" s="24">
        <f>SUM(D110:D110)</f>
        <v>50.4</v>
      </c>
      <c r="E111" s="23"/>
      <c r="F111" s="25"/>
      <c r="G111" s="26"/>
    </row>
    <row r="112" spans="1:7" x14ac:dyDescent="0.25">
      <c r="A112" s="9" t="s">
        <v>147</v>
      </c>
      <c r="B112" s="14" t="s">
        <v>148</v>
      </c>
      <c r="C112" s="10" t="s">
        <v>149</v>
      </c>
      <c r="D112" s="18">
        <v>1203.3</v>
      </c>
      <c r="E112" s="10">
        <v>3222</v>
      </c>
      <c r="F112" s="9" t="s">
        <v>58</v>
      </c>
      <c r="G112" s="27" t="s">
        <v>14</v>
      </c>
    </row>
    <row r="113" spans="1:7" ht="27" customHeight="1" thickBot="1" x14ac:dyDescent="0.3">
      <c r="A113" s="21" t="s">
        <v>15</v>
      </c>
      <c r="B113" s="22"/>
      <c r="C113" s="23"/>
      <c r="D113" s="24">
        <f>SUM(D112:D112)</f>
        <v>1203.3</v>
      </c>
      <c r="E113" s="23"/>
      <c r="F113" s="25"/>
      <c r="G113" s="26"/>
    </row>
    <row r="114" spans="1:7" x14ac:dyDescent="0.25">
      <c r="A114" s="9" t="s">
        <v>150</v>
      </c>
      <c r="B114" s="14" t="s">
        <v>151</v>
      </c>
      <c r="C114" s="10" t="s">
        <v>12</v>
      </c>
      <c r="D114" s="18">
        <v>1687.5</v>
      </c>
      <c r="E114" s="10">
        <v>3237</v>
      </c>
      <c r="F114" s="9" t="s">
        <v>152</v>
      </c>
      <c r="G114" s="27" t="s">
        <v>14</v>
      </c>
    </row>
    <row r="115" spans="1:7" ht="27" customHeight="1" thickBot="1" x14ac:dyDescent="0.3">
      <c r="A115" s="21" t="s">
        <v>15</v>
      </c>
      <c r="B115" s="22"/>
      <c r="C115" s="23"/>
      <c r="D115" s="24">
        <f>SUM(D114:D114)</f>
        <v>1687.5</v>
      </c>
      <c r="E115" s="23"/>
      <c r="F115" s="25"/>
      <c r="G115" s="26"/>
    </row>
    <row r="116" spans="1:7" x14ac:dyDescent="0.25">
      <c r="A116" s="9" t="s">
        <v>153</v>
      </c>
      <c r="B116" s="14" t="s">
        <v>154</v>
      </c>
      <c r="C116" s="10" t="s">
        <v>12</v>
      </c>
      <c r="D116" s="18">
        <v>11350.37</v>
      </c>
      <c r="E116" s="10">
        <v>3223</v>
      </c>
      <c r="F116" s="9" t="s">
        <v>82</v>
      </c>
      <c r="G116" s="27" t="s">
        <v>14</v>
      </c>
    </row>
    <row r="117" spans="1:7" ht="27" customHeight="1" thickBot="1" x14ac:dyDescent="0.3">
      <c r="A117" s="21" t="s">
        <v>15</v>
      </c>
      <c r="B117" s="22"/>
      <c r="C117" s="23"/>
      <c r="D117" s="24">
        <f>SUM(D116:D116)</f>
        <v>11350.37</v>
      </c>
      <c r="E117" s="23"/>
      <c r="F117" s="25"/>
      <c r="G117" s="26"/>
    </row>
    <row r="118" spans="1:7" x14ac:dyDescent="0.25">
      <c r="A118" s="9" t="s">
        <v>155</v>
      </c>
      <c r="B118" s="14" t="s">
        <v>156</v>
      </c>
      <c r="C118" s="10" t="s">
        <v>12</v>
      </c>
      <c r="D118" s="18">
        <v>49.6</v>
      </c>
      <c r="E118" s="10">
        <v>3239</v>
      </c>
      <c r="F118" s="9" t="s">
        <v>123</v>
      </c>
      <c r="G118" s="27" t="s">
        <v>14</v>
      </c>
    </row>
    <row r="119" spans="1:7" ht="27" customHeight="1" thickBot="1" x14ac:dyDescent="0.3">
      <c r="A119" s="21" t="s">
        <v>15</v>
      </c>
      <c r="B119" s="22"/>
      <c r="C119" s="23"/>
      <c r="D119" s="24">
        <f>SUM(D118:D118)</f>
        <v>49.6</v>
      </c>
      <c r="E119" s="23"/>
      <c r="F119" s="25"/>
      <c r="G119" s="26"/>
    </row>
    <row r="120" spans="1:7" x14ac:dyDescent="0.25">
      <c r="A120" s="9" t="s">
        <v>157</v>
      </c>
      <c r="B120" s="14" t="s">
        <v>158</v>
      </c>
      <c r="C120" s="10" t="s">
        <v>12</v>
      </c>
      <c r="D120" s="18">
        <v>1090.99</v>
      </c>
      <c r="E120" s="10">
        <v>3222</v>
      </c>
      <c r="F120" s="9" t="s">
        <v>58</v>
      </c>
      <c r="G120" s="27" t="s">
        <v>14</v>
      </c>
    </row>
    <row r="121" spans="1:7" ht="27" customHeight="1" thickBot="1" x14ac:dyDescent="0.3">
      <c r="A121" s="21" t="s">
        <v>15</v>
      </c>
      <c r="B121" s="22"/>
      <c r="C121" s="23"/>
      <c r="D121" s="24">
        <f>SUM(D120:D120)</f>
        <v>1090.99</v>
      </c>
      <c r="E121" s="23"/>
      <c r="F121" s="25"/>
      <c r="G121" s="26"/>
    </row>
    <row r="122" spans="1:7" x14ac:dyDescent="0.25">
      <c r="A122" s="9" t="s">
        <v>159</v>
      </c>
      <c r="B122" s="14" t="s">
        <v>160</v>
      </c>
      <c r="C122" s="10" t="s">
        <v>161</v>
      </c>
      <c r="D122" s="18">
        <v>133.6</v>
      </c>
      <c r="E122" s="10">
        <v>3211</v>
      </c>
      <c r="F122" s="9" t="s">
        <v>98</v>
      </c>
      <c r="G122" s="27" t="s">
        <v>14</v>
      </c>
    </row>
    <row r="123" spans="1:7" ht="27" customHeight="1" thickBot="1" x14ac:dyDescent="0.3">
      <c r="A123" s="21" t="s">
        <v>15</v>
      </c>
      <c r="B123" s="22"/>
      <c r="C123" s="23"/>
      <c r="D123" s="24">
        <f>SUM(D122:D122)</f>
        <v>133.6</v>
      </c>
      <c r="E123" s="23"/>
      <c r="F123" s="25"/>
      <c r="G123" s="26"/>
    </row>
    <row r="124" spans="1:7" x14ac:dyDescent="0.25">
      <c r="A124" s="9" t="s">
        <v>162</v>
      </c>
      <c r="B124" s="14" t="s">
        <v>163</v>
      </c>
      <c r="C124" s="10" t="s">
        <v>164</v>
      </c>
      <c r="D124" s="18">
        <v>23.25</v>
      </c>
      <c r="E124" s="10">
        <v>3299</v>
      </c>
      <c r="F124" s="9" t="s">
        <v>21</v>
      </c>
      <c r="G124" s="27" t="s">
        <v>14</v>
      </c>
    </row>
    <row r="125" spans="1:7" ht="27" customHeight="1" thickBot="1" x14ac:dyDescent="0.3">
      <c r="A125" s="21" t="s">
        <v>15</v>
      </c>
      <c r="B125" s="22"/>
      <c r="C125" s="23"/>
      <c r="D125" s="24">
        <f>SUM(D124:D124)</f>
        <v>23.25</v>
      </c>
      <c r="E125" s="23"/>
      <c r="F125" s="25"/>
      <c r="G125" s="26"/>
    </row>
    <row r="126" spans="1:7" x14ac:dyDescent="0.25">
      <c r="A126" s="9"/>
      <c r="B126" s="14"/>
      <c r="C126" s="10"/>
      <c r="D126" s="18">
        <v>234493.93</v>
      </c>
      <c r="E126" s="10">
        <v>3111</v>
      </c>
      <c r="F126" s="9" t="s">
        <v>165</v>
      </c>
      <c r="G126" s="28" t="s">
        <v>14</v>
      </c>
    </row>
    <row r="127" spans="1:7" x14ac:dyDescent="0.25">
      <c r="A127" s="9"/>
      <c r="B127" s="14"/>
      <c r="C127" s="10"/>
      <c r="D127" s="18">
        <v>2921.06</v>
      </c>
      <c r="E127" s="10">
        <v>3121</v>
      </c>
      <c r="F127" s="9" t="s">
        <v>166</v>
      </c>
      <c r="G127" s="28" t="s">
        <v>14</v>
      </c>
    </row>
    <row r="128" spans="1:7" x14ac:dyDescent="0.25">
      <c r="A128" s="9"/>
      <c r="B128" s="14"/>
      <c r="C128" s="10"/>
      <c r="D128" s="18">
        <v>38691.49</v>
      </c>
      <c r="E128" s="10">
        <v>3132</v>
      </c>
      <c r="F128" s="9" t="s">
        <v>167</v>
      </c>
      <c r="G128" s="28" t="s">
        <v>14</v>
      </c>
    </row>
    <row r="129" spans="1:7" x14ac:dyDescent="0.25">
      <c r="A129" s="9"/>
      <c r="B129" s="14"/>
      <c r="C129" s="10"/>
      <c r="D129" s="18">
        <v>480</v>
      </c>
      <c r="E129" s="10">
        <v>3211</v>
      </c>
      <c r="F129" s="9" t="s">
        <v>98</v>
      </c>
      <c r="G129" s="28" t="s">
        <v>14</v>
      </c>
    </row>
    <row r="130" spans="1:7" x14ac:dyDescent="0.25">
      <c r="A130" s="9"/>
      <c r="B130" s="14"/>
      <c r="C130" s="10"/>
      <c r="D130" s="18">
        <v>4612.8500000000004</v>
      </c>
      <c r="E130" s="10">
        <v>3212</v>
      </c>
      <c r="F130" s="9" t="s">
        <v>47</v>
      </c>
      <c r="G130" s="28" t="s">
        <v>14</v>
      </c>
    </row>
    <row r="131" spans="1:7" x14ac:dyDescent="0.25">
      <c r="A131" s="9"/>
      <c r="B131" s="14"/>
      <c r="C131" s="10"/>
      <c r="D131" s="18">
        <v>30</v>
      </c>
      <c r="E131" s="10">
        <v>3213</v>
      </c>
      <c r="F131" s="9" t="s">
        <v>144</v>
      </c>
      <c r="G131" s="28" t="s">
        <v>14</v>
      </c>
    </row>
    <row r="132" spans="1:7" x14ac:dyDescent="0.25">
      <c r="A132" s="9"/>
      <c r="B132" s="14"/>
      <c r="C132" s="10"/>
      <c r="D132" s="18">
        <v>59.96</v>
      </c>
      <c r="E132" s="10">
        <v>3222</v>
      </c>
      <c r="F132" s="9" t="s">
        <v>58</v>
      </c>
      <c r="G132" s="28" t="s">
        <v>14</v>
      </c>
    </row>
    <row r="133" spans="1:7" x14ac:dyDescent="0.25">
      <c r="A133" s="9"/>
      <c r="B133" s="14"/>
      <c r="C133" s="10"/>
      <c r="D133" s="18">
        <v>10</v>
      </c>
      <c r="E133" s="10">
        <v>3224</v>
      </c>
      <c r="F133" s="9" t="s">
        <v>63</v>
      </c>
      <c r="G133" s="28" t="s">
        <v>14</v>
      </c>
    </row>
    <row r="134" spans="1:7" x14ac:dyDescent="0.25">
      <c r="A134" s="9"/>
      <c r="B134" s="14"/>
      <c r="C134" s="10"/>
      <c r="D134" s="18">
        <v>17.25</v>
      </c>
      <c r="E134" s="10">
        <v>3231</v>
      </c>
      <c r="F134" s="9" t="s">
        <v>32</v>
      </c>
      <c r="G134" s="28" t="s">
        <v>14</v>
      </c>
    </row>
    <row r="135" spans="1:7" x14ac:dyDescent="0.25">
      <c r="A135" s="9"/>
      <c r="B135" s="14"/>
      <c r="C135" s="10"/>
      <c r="D135" s="18">
        <v>113.98</v>
      </c>
      <c r="E135" s="10">
        <v>3237</v>
      </c>
      <c r="F135" s="9" t="s">
        <v>152</v>
      </c>
      <c r="G135" s="28" t="s">
        <v>14</v>
      </c>
    </row>
    <row r="136" spans="1:7" x14ac:dyDescent="0.25">
      <c r="A136" s="9"/>
      <c r="B136" s="14"/>
      <c r="C136" s="10"/>
      <c r="D136" s="18">
        <v>1.5</v>
      </c>
      <c r="E136" s="10">
        <v>3239</v>
      </c>
      <c r="F136" s="9" t="s">
        <v>123</v>
      </c>
      <c r="G136" s="28" t="s">
        <v>14</v>
      </c>
    </row>
    <row r="137" spans="1:7" x14ac:dyDescent="0.25">
      <c r="A137" s="9"/>
      <c r="B137" s="14"/>
      <c r="C137" s="10"/>
      <c r="D137" s="18">
        <v>466.92</v>
      </c>
      <c r="E137" s="10">
        <v>3291</v>
      </c>
      <c r="F137" s="9" t="s">
        <v>168</v>
      </c>
      <c r="G137" s="28" t="s">
        <v>14</v>
      </c>
    </row>
    <row r="138" spans="1:7" x14ac:dyDescent="0.25">
      <c r="A138" s="9"/>
      <c r="B138" s="14"/>
      <c r="C138" s="10"/>
      <c r="D138" s="18">
        <v>388.56</v>
      </c>
      <c r="E138" s="10">
        <v>3295</v>
      </c>
      <c r="F138" s="9" t="s">
        <v>128</v>
      </c>
      <c r="G138" s="28" t="s">
        <v>14</v>
      </c>
    </row>
    <row r="139" spans="1:7" x14ac:dyDescent="0.25">
      <c r="A139" s="9"/>
      <c r="B139" s="14"/>
      <c r="C139" s="10"/>
      <c r="D139" s="18">
        <v>126.54</v>
      </c>
      <c r="E139" s="10">
        <v>3299</v>
      </c>
      <c r="F139" s="9" t="s">
        <v>21</v>
      </c>
      <c r="G139" s="28" t="s">
        <v>14</v>
      </c>
    </row>
    <row r="140" spans="1:7" ht="21" customHeight="1" thickBot="1" x14ac:dyDescent="0.3">
      <c r="A140" s="21" t="s">
        <v>15</v>
      </c>
      <c r="B140" s="22"/>
      <c r="C140" s="23"/>
      <c r="D140" s="24">
        <f>SUM(D126:D139)</f>
        <v>282414.03999999992</v>
      </c>
      <c r="E140" s="23"/>
      <c r="F140" s="25"/>
      <c r="G140" s="26"/>
    </row>
    <row r="141" spans="1:7" ht="15.75" thickBot="1" x14ac:dyDescent="0.3">
      <c r="A141" s="29" t="s">
        <v>169</v>
      </c>
      <c r="B141" s="30"/>
      <c r="C141" s="31"/>
      <c r="D141" s="32">
        <f>SUM(D8,D10,D12,D14,D16,D18,D20,D22,D24,D26,D28,D30,D33,D35,D37,D39,D41,D43,D45,D47,D49,D51,D53,D55,D57,D59,D61,D63,D65,D67,D69,D71,D73,D75,D77,D79,D82,D84,D86,D88,D90,D92,D94,D96,D98,D100,D103,D105,D107,D109,D111,D113,D115,D117,D119,D121,D123,D125,D140)</f>
        <v>352034.10999999993</v>
      </c>
      <c r="E141" s="31"/>
      <c r="F141" s="33"/>
      <c r="G141" s="34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</row>
    <row r="3976" spans="1:6" x14ac:dyDescent="0.25">
      <c r="A3976" s="9"/>
    </row>
    <row r="3977" spans="1:6" x14ac:dyDescent="0.25">
      <c r="A3977" s="9"/>
    </row>
    <row r="3978" spans="1:6" x14ac:dyDescent="0.25">
      <c r="A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Mirjana Torer</cp:lastModifiedBy>
  <dcterms:created xsi:type="dcterms:W3CDTF">2024-03-05T11:42:46Z</dcterms:created>
  <dcterms:modified xsi:type="dcterms:W3CDTF">2025-03-20T14:48:30Z</dcterms:modified>
</cp:coreProperties>
</file>