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acunovodstvo\Desktop\"/>
    </mc:Choice>
  </mc:AlternateContent>
  <xr:revisionPtr revIDLastSave="0" documentId="13_ncr:1_{82B08E19-370F-499A-9CB2-2534B4E232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1" i="1" l="1"/>
  <c r="D111" i="1"/>
  <c r="D109" i="1"/>
  <c r="D107" i="1"/>
  <c r="D105" i="1"/>
  <c r="D103" i="1"/>
  <c r="D101" i="1"/>
  <c r="D99" i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6" i="1"/>
  <c r="D34" i="1"/>
  <c r="D32" i="1"/>
  <c r="D30" i="1"/>
  <c r="D28" i="1"/>
  <c r="D26" i="1"/>
  <c r="D24" i="1"/>
  <c r="D22" i="1"/>
  <c r="D20" i="1"/>
  <c r="D18" i="1"/>
  <c r="D16" i="1"/>
  <c r="D13" i="1"/>
  <c r="D10" i="1"/>
  <c r="D8" i="1"/>
  <c r="D122" i="1" l="1"/>
</calcChain>
</file>

<file path=xl/sharedStrings.xml><?xml version="1.0" encoding="utf-8"?>
<sst xmlns="http://schemas.openxmlformats.org/spreadsheetml/2006/main" count="343" uniqueCount="148">
  <si>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</si>
  <si>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</si>
  <si>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</si>
  <si>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</si>
  <si>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</si>
  <si>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</si>
  <si>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</si>
  <si>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</si>
  <si>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TITUŠA BREZOVAČKOG_x000D_
ŠPANSKO 1_x000D_
ZAGREB_x000D_
Tel: +385(1)3897080   Fax: +385(1)3898002_x000D_
OIB: 07628779327_x000D_
Mail: radenka.cicak@skole.hr_x000D_
IBAN: HR9623600001101273980</t>
  </si>
  <si>
    <t xml:space="preserve">Odgovorna Osoba: Torer Mirjana_x000D_
     </t>
  </si>
  <si>
    <t>Isplata Sredstava Za Razdoblje: 01.01.2025 Do 31.01.2025</t>
  </si>
  <si>
    <t>PCTOGO D.O.O.</t>
  </si>
  <si>
    <t>98377731859</t>
  </si>
  <si>
    <t>ZAGREB</t>
  </si>
  <si>
    <t xml:space="preserve">ZAKUPNINE I NAJAMNINE                                                                                                                                 </t>
  </si>
  <si>
    <t>OŠ TITUŠA BREZOVAČKOG</t>
  </si>
  <si>
    <t>Ukupno:</t>
  </si>
  <si>
    <t>KASAMI D.O.O.</t>
  </si>
  <si>
    <t>95827570749</t>
  </si>
  <si>
    <t>DUGO SELO</t>
  </si>
  <si>
    <t xml:space="preserve">MATERIJAL I SIROVINE                                                                                                                                  </t>
  </si>
  <si>
    <t>DM-DROGERIE MARKT D.O.O.</t>
  </si>
  <si>
    <t>94124811986</t>
  </si>
  <si>
    <t xml:space="preserve">UREDSKI MATERIJAL I OSTALI MATERIJALNI RASHODI                                                                                                        </t>
  </si>
  <si>
    <t>R-GLOBAL d.o.o.</t>
  </si>
  <si>
    <t>93152082975</t>
  </si>
  <si>
    <t>ZAGREBAČKA BANKA D.D.</t>
  </si>
  <si>
    <t>92963223473</t>
  </si>
  <si>
    <t xml:space="preserve">BANKARSKE USLUGE I USLUGE PLATNOG PROMETA                                                                                                             </t>
  </si>
  <si>
    <t>DAROJKOVIĆ D.O.O.</t>
  </si>
  <si>
    <t>92317065065</t>
  </si>
  <si>
    <t>USLUGE TELEFONA, INTERNETA, POŠTE I PRIJEVOZA</t>
  </si>
  <si>
    <t>BITNET D.O.O.</t>
  </si>
  <si>
    <t>91264447745</t>
  </si>
  <si>
    <t xml:space="preserve">RAČUNALNE USLUGE                                                                                                                                      </t>
  </si>
  <si>
    <t>TEHNOINVEST ZAGREB d.o.o.</t>
  </si>
  <si>
    <t>90487555284</t>
  </si>
  <si>
    <t>HRVATSKO FIZIČKO DRUŠTVO</t>
  </si>
  <si>
    <t>88069848349</t>
  </si>
  <si>
    <t xml:space="preserve">STRUČNO USAVRŠAVANJE ZAPOSLENIKA                                                                                                                      </t>
  </si>
  <si>
    <t>HP-HRVATSKA POŠTA D.D.</t>
  </si>
  <si>
    <t>87311810356</t>
  </si>
  <si>
    <t>FINANCIJSKA AGENCIJA</t>
  </si>
  <si>
    <t>85821130368</t>
  </si>
  <si>
    <t>ČISTOĆA ZAGREB</t>
  </si>
  <si>
    <t>85584865987</t>
  </si>
  <si>
    <t xml:space="preserve">KOMUNALNE USLUGE                                                                                                                                      </t>
  </si>
  <si>
    <t>VODOOPSKRBA I ODVODNJA d.o.o.</t>
  </si>
  <si>
    <t>83416546499</t>
  </si>
  <si>
    <t>PRO HIGIS d.o.o.</t>
  </si>
  <si>
    <t>82114830044</t>
  </si>
  <si>
    <t>ZET-ZAGREBAČKI ELEKTRIČNI TRAMVAJ</t>
  </si>
  <si>
    <t>82031999604</t>
  </si>
  <si>
    <t xml:space="preserve">NAKNADE ZA PRIJEVOZ, ZA RAD NA TERENU I ODVOJENI ŽIVOT                                                                                                </t>
  </si>
  <si>
    <t>HG SPOT INFORMATIKA D.O.O.</t>
  </si>
  <si>
    <t>81919518448</t>
  </si>
  <si>
    <t xml:space="preserve">MATERIJAL I DIJELOVI ZA TEKUĆE I INVESTICIJSKO ODRŽAVANJE                                                                                             </t>
  </si>
  <si>
    <t>HRVATSKI TELEKOM d.d.</t>
  </si>
  <si>
    <t>81793146560</t>
  </si>
  <si>
    <t>HRVATSKA ZAJEDNICA O.Š.</t>
  </si>
  <si>
    <t>78661516143</t>
  </si>
  <si>
    <t xml:space="preserve">ČLANARINE                                                                                                                                             </t>
  </si>
  <si>
    <t>ZAGREBAČKE PEKARNE KLARA d.d.</t>
  </si>
  <si>
    <t>76842508189</t>
  </si>
  <si>
    <t>SUPER BRAVA</t>
  </si>
  <si>
    <t>73952152805</t>
  </si>
  <si>
    <t>OPTIMUS LAB D.O.O.</t>
  </si>
  <si>
    <t>71981294715</t>
  </si>
  <si>
    <t>ČAKOVEC</t>
  </si>
  <si>
    <t>TELEMACH HRVATSKA d.o.o.</t>
  </si>
  <si>
    <t>70133616033</t>
  </si>
  <si>
    <t>HRT-HRVATSKA RADIO TELEVIZIJA</t>
  </si>
  <si>
    <t>68419124305</t>
  </si>
  <si>
    <t xml:space="preserve">USLUGE PROMIDŽBE I INFORMIRANJA                                                                                                                       </t>
  </si>
  <si>
    <t>TRGOVINA S.D.</t>
  </si>
  <si>
    <t>67137232140</t>
  </si>
  <si>
    <t xml:space="preserve">OSTALI NESPOMENUTI RASHODI POSLOVANJA                                                                                                                 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</si>
  <si>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</si>
  <si>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</si>
  <si>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</si>
  <si>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NAŠE KLASJE d.o.o.</t>
  </si>
  <si>
    <t>62858712399</t>
  </si>
  <si>
    <t>MLINAR pekarska industrija d.o.o.</t>
  </si>
  <si>
    <t>62296711978</t>
  </si>
  <si>
    <t>KONZUM plus d.o.o.</t>
  </si>
  <si>
    <t>62226620908</t>
  </si>
  <si>
    <t>GU ZA PROSTORNO UREĐENJE</t>
  </si>
  <si>
    <t>61817894937</t>
  </si>
  <si>
    <t>IGO-MAT D.O.O.</t>
  </si>
  <si>
    <t>55662000497</t>
  </si>
  <si>
    <t>10432 BREGANA</t>
  </si>
  <si>
    <t>CWS d.o.o. tekstilservis</t>
  </si>
  <si>
    <t>51026536351</t>
  </si>
  <si>
    <t>TUČIĆ D.O.O.</t>
  </si>
  <si>
    <t>47921146584</t>
  </si>
  <si>
    <t>VINDIJA D.D.</t>
  </si>
  <si>
    <t>44138062462</t>
  </si>
  <si>
    <t>VARAŽDIN</t>
  </si>
  <si>
    <t>TIP-ZAGREB D.O.O.</t>
  </si>
  <si>
    <t>36198195227</t>
  </si>
  <si>
    <t>SVETA NEDELJA</t>
  </si>
  <si>
    <t>INFORMATIČKA OPREMA D.O.O.</t>
  </si>
  <si>
    <t>35308049906</t>
  </si>
  <si>
    <t>NASTAVNI ZAVOD ZA JAVNO ZDRAVSTVO DR. ANDRIJA ŠTAMPAR</t>
  </si>
  <si>
    <t>33392005961</t>
  </si>
  <si>
    <t xml:space="preserve">ZDRAVSTVENE I VETERINARSKE USLUGE                                                                                                                     </t>
  </si>
  <si>
    <t>KONZUM D.D.</t>
  </si>
  <si>
    <t>29955634590</t>
  </si>
  <si>
    <t>A 1 Hrvatska d.o.o.</t>
  </si>
  <si>
    <t>29524210204</t>
  </si>
  <si>
    <t>PRESIDIUM D.O.O.</t>
  </si>
  <si>
    <t>26653952209</t>
  </si>
  <si>
    <t xml:space="preserve">USLUGE TEKUĆEG I INVESTICIJSKOG ODRŽAVANJA                                                                                                            </t>
  </si>
  <si>
    <t>CROATIA OSIGURANJE D.D.</t>
  </si>
  <si>
    <t>26187994862</t>
  </si>
  <si>
    <t xml:space="preserve">SLUŽBENA PUTOVANJA                                                                                                                                    </t>
  </si>
  <si>
    <t>UDRUGA VJETAR U LEĐA</t>
  </si>
  <si>
    <t>20736584190</t>
  </si>
  <si>
    <t>PODRAVKA D.D.</t>
  </si>
  <si>
    <t>18928523252</t>
  </si>
  <si>
    <t>KOPRIVNICA</t>
  </si>
  <si>
    <t>KRALJ-ZAŠTITA J.D.O.O.</t>
  </si>
  <si>
    <t>17663591370</t>
  </si>
  <si>
    <t xml:space="preserve">INTELEKTUALNE I OSOBNE USLUGE                                                                                                                         </t>
  </si>
  <si>
    <t>HEP TOPLINARSTVO d.o.o.</t>
  </si>
  <si>
    <t>15907062900</t>
  </si>
  <si>
    <t>GENIUS D.O.O.</t>
  </si>
  <si>
    <t>13604886584</t>
  </si>
  <si>
    <t>ALKA SCRIPT D.O.O.</t>
  </si>
  <si>
    <t>10350279556</t>
  </si>
  <si>
    <t>Nema Konta Na Odabranoj Razini</t>
  </si>
  <si>
    <t>AKD-ZAŠTITA D.O.O.</t>
  </si>
  <si>
    <t>09253797076</t>
  </si>
  <si>
    <t xml:space="preserve">OSTALE USLUGE                                                                                                                                         </t>
  </si>
  <si>
    <t>NOVI VAL D.O.O.</t>
  </si>
  <si>
    <t>07378869839</t>
  </si>
  <si>
    <t>ALFA d.d.</t>
  </si>
  <si>
    <t>07189160632</t>
  </si>
  <si>
    <t>LEDO PLUS D.O.O.</t>
  </si>
  <si>
    <t>07179054100</t>
  </si>
  <si>
    <t>NOVAL D.O.O.</t>
  </si>
  <si>
    <t>03116304913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</si>
  <si>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</si>
  <si>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</si>
  <si>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</si>
  <si>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</si>
  <si>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>Pristojbe i naknade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</si>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</sst>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33"/>
  <sheetViews>
    <sheetView tabSelected="1" zoomScaleNormal="100" workbookViewId="0">
      <selection activeCell="F128" sqref="F12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324.3</v>
      </c>
      <c r="E7" s="10">
        <v>3235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324.3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117.5</v>
      </c>
      <c r="E9" s="10">
        <v>3222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117.5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13</v>
      </c>
      <c r="D11" s="18">
        <v>3</v>
      </c>
      <c r="E11" s="10">
        <v>3221</v>
      </c>
      <c r="F11" s="9" t="s">
        <v>23</v>
      </c>
      <c r="G11" s="28" t="s">
        <v>15</v>
      </c>
    </row>
    <row r="12" spans="1:7" x14ac:dyDescent="0.25">
      <c r="A12" s="9"/>
      <c r="B12" s="14"/>
      <c r="C12" s="10"/>
      <c r="D12" s="18">
        <v>107</v>
      </c>
      <c r="E12" s="10">
        <v>3222</v>
      </c>
      <c r="F12" s="9" t="s">
        <v>20</v>
      </c>
      <c r="G12" s="29" t="s">
        <v>15</v>
      </c>
    </row>
    <row r="13" spans="1:7" ht="27" customHeight="1" thickBot="1" x14ac:dyDescent="0.3">
      <c r="A13" s="22" t="s">
        <v>16</v>
      </c>
      <c r="B13" s="23"/>
      <c r="C13" s="24"/>
      <c r="D13" s="25">
        <f>SUM(D11:D12)</f>
        <v>110</v>
      </c>
      <c r="E13" s="24"/>
      <c r="F13" s="26"/>
      <c r="G13" s="27"/>
    </row>
    <row r="14" spans="1:7" x14ac:dyDescent="0.25">
      <c r="A14" s="9" t="s">
        <v>24</v>
      </c>
      <c r="B14" s="14" t="s">
        <v>25</v>
      </c>
      <c r="C14" s="10" t="s">
        <v>13</v>
      </c>
      <c r="D14" s="18">
        <v>43.73</v>
      </c>
      <c r="E14" s="10">
        <v>3221</v>
      </c>
      <c r="F14" s="9" t="s">
        <v>23</v>
      </c>
      <c r="G14" s="28" t="s">
        <v>15</v>
      </c>
    </row>
    <row r="15" spans="1:7" x14ac:dyDescent="0.25">
      <c r="A15" s="9"/>
      <c r="B15" s="14"/>
      <c r="C15" s="10"/>
      <c r="D15" s="18">
        <v>630</v>
      </c>
      <c r="E15" s="10">
        <v>3235</v>
      </c>
      <c r="F15" s="9" t="s">
        <v>14</v>
      </c>
      <c r="G15" s="29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SUM(D14:D15)</f>
        <v>673.73</v>
      </c>
      <c r="E16" s="24"/>
      <c r="F16" s="26"/>
      <c r="G16" s="27"/>
    </row>
    <row r="17" spans="1:7" x14ac:dyDescent="0.25">
      <c r="A17" s="9" t="s">
        <v>26</v>
      </c>
      <c r="B17" s="14" t="s">
        <v>27</v>
      </c>
      <c r="C17" s="10" t="s">
        <v>13</v>
      </c>
      <c r="D17" s="18">
        <v>157.81</v>
      </c>
      <c r="E17" s="10">
        <v>3431</v>
      </c>
      <c r="F17" s="9" t="s">
        <v>28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157.81</v>
      </c>
      <c r="E18" s="24"/>
      <c r="F18" s="26"/>
      <c r="G18" s="27"/>
    </row>
    <row r="19" spans="1:7" x14ac:dyDescent="0.25">
      <c r="A19" s="9" t="s">
        <v>29</v>
      </c>
      <c r="B19" s="14" t="s">
        <v>30</v>
      </c>
      <c r="C19" s="10" t="s">
        <v>19</v>
      </c>
      <c r="D19" s="18">
        <v>1400</v>
      </c>
      <c r="E19" s="10">
        <v>3231</v>
      </c>
      <c r="F19" s="9" t="s">
        <v>31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1400</v>
      </c>
      <c r="E20" s="24"/>
      <c r="F20" s="26"/>
      <c r="G20" s="27"/>
    </row>
    <row r="21" spans="1:7" x14ac:dyDescent="0.25">
      <c r="A21" s="9" t="s">
        <v>32</v>
      </c>
      <c r="B21" s="14" t="s">
        <v>33</v>
      </c>
      <c r="C21" s="10" t="s">
        <v>13</v>
      </c>
      <c r="D21" s="18">
        <v>1064.76</v>
      </c>
      <c r="E21" s="10">
        <v>3238</v>
      </c>
      <c r="F21" s="9" t="s">
        <v>34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1064.76</v>
      </c>
      <c r="E22" s="24"/>
      <c r="F22" s="26"/>
      <c r="G22" s="27"/>
    </row>
    <row r="23" spans="1:7" x14ac:dyDescent="0.25">
      <c r="A23" s="9" t="s">
        <v>35</v>
      </c>
      <c r="B23" s="14" t="s">
        <v>36</v>
      </c>
      <c r="C23" s="10" t="s">
        <v>13</v>
      </c>
      <c r="D23" s="18">
        <v>213.99</v>
      </c>
      <c r="E23" s="10">
        <v>3221</v>
      </c>
      <c r="F23" s="9" t="s">
        <v>23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213.99</v>
      </c>
      <c r="E24" s="24"/>
      <c r="F24" s="26"/>
      <c r="G24" s="27"/>
    </row>
    <row r="25" spans="1:7" x14ac:dyDescent="0.25">
      <c r="A25" s="9" t="s">
        <v>37</v>
      </c>
      <c r="B25" s="14" t="s">
        <v>38</v>
      </c>
      <c r="C25" s="10" t="s">
        <v>13</v>
      </c>
      <c r="D25" s="18">
        <v>200</v>
      </c>
      <c r="E25" s="10">
        <v>3213</v>
      </c>
      <c r="F25" s="9" t="s">
        <v>39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200</v>
      </c>
      <c r="E26" s="24"/>
      <c r="F26" s="26"/>
      <c r="G26" s="27"/>
    </row>
    <row r="27" spans="1:7" x14ac:dyDescent="0.25">
      <c r="A27" s="9" t="s">
        <v>40</v>
      </c>
      <c r="B27" s="14" t="s">
        <v>41</v>
      </c>
      <c r="C27" s="10" t="s">
        <v>13</v>
      </c>
      <c r="D27" s="18">
        <v>52.43</v>
      </c>
      <c r="E27" s="10">
        <v>3231</v>
      </c>
      <c r="F27" s="9" t="s">
        <v>31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52.43</v>
      </c>
      <c r="E28" s="24"/>
      <c r="F28" s="26"/>
      <c r="G28" s="27"/>
    </row>
    <row r="29" spans="1:7" x14ac:dyDescent="0.25">
      <c r="A29" s="9" t="s">
        <v>42</v>
      </c>
      <c r="B29" s="14" t="s">
        <v>43</v>
      </c>
      <c r="C29" s="10" t="s">
        <v>13</v>
      </c>
      <c r="D29" s="18">
        <v>2.16</v>
      </c>
      <c r="E29" s="10">
        <v>3238</v>
      </c>
      <c r="F29" s="9" t="s">
        <v>34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2.16</v>
      </c>
      <c r="E30" s="24"/>
      <c r="F30" s="26"/>
      <c r="G30" s="27"/>
    </row>
    <row r="31" spans="1:7" x14ac:dyDescent="0.25">
      <c r="A31" s="9" t="s">
        <v>44</v>
      </c>
      <c r="B31" s="14" t="s">
        <v>45</v>
      </c>
      <c r="C31" s="10" t="s">
        <v>13</v>
      </c>
      <c r="D31" s="18">
        <v>1195.76</v>
      </c>
      <c r="E31" s="10">
        <v>3234</v>
      </c>
      <c r="F31" s="9" t="s">
        <v>46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1195.76</v>
      </c>
      <c r="E32" s="24"/>
      <c r="F32" s="26"/>
      <c r="G32" s="27"/>
    </row>
    <row r="33" spans="1:7" x14ac:dyDescent="0.25">
      <c r="A33" s="9" t="s">
        <v>47</v>
      </c>
      <c r="B33" s="14" t="s">
        <v>48</v>
      </c>
      <c r="C33" s="10" t="s">
        <v>13</v>
      </c>
      <c r="D33" s="18">
        <v>1367.76</v>
      </c>
      <c r="E33" s="10">
        <v>3234</v>
      </c>
      <c r="F33" s="9" t="s">
        <v>46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1367.76</v>
      </c>
      <c r="E34" s="24"/>
      <c r="F34" s="26"/>
      <c r="G34" s="27"/>
    </row>
    <row r="35" spans="1:7" x14ac:dyDescent="0.25">
      <c r="A35" s="9" t="s">
        <v>49</v>
      </c>
      <c r="B35" s="14" t="s">
        <v>50</v>
      </c>
      <c r="C35" s="10" t="s">
        <v>13</v>
      </c>
      <c r="D35" s="18">
        <v>128.94</v>
      </c>
      <c r="E35" s="10">
        <v>3221</v>
      </c>
      <c r="F35" s="9" t="s">
        <v>23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128.94</v>
      </c>
      <c r="E36" s="24"/>
      <c r="F36" s="26"/>
      <c r="G36" s="27"/>
    </row>
    <row r="37" spans="1:7" x14ac:dyDescent="0.25">
      <c r="A37" s="9" t="s">
        <v>51</v>
      </c>
      <c r="B37" s="14" t="s">
        <v>52</v>
      </c>
      <c r="C37" s="10" t="s">
        <v>13</v>
      </c>
      <c r="D37" s="18">
        <v>38.49</v>
      </c>
      <c r="E37" s="10">
        <v>3212</v>
      </c>
      <c r="F37" s="9" t="s">
        <v>53</v>
      </c>
      <c r="G37" s="28" t="s">
        <v>15</v>
      </c>
    </row>
    <row r="38" spans="1:7" x14ac:dyDescent="0.25">
      <c r="A38" s="9"/>
      <c r="B38" s="14"/>
      <c r="C38" s="10"/>
      <c r="D38" s="18">
        <v>230.94</v>
      </c>
      <c r="E38" s="10">
        <v>3212</v>
      </c>
      <c r="F38" s="9" t="s">
        <v>53</v>
      </c>
      <c r="G38" s="29" t="s">
        <v>15</v>
      </c>
    </row>
    <row r="39" spans="1:7" ht="27" customHeight="1" thickBot="1" x14ac:dyDescent="0.3">
      <c r="A39" s="22" t="s">
        <v>16</v>
      </c>
      <c r="B39" s="23"/>
      <c r="C39" s="24"/>
      <c r="D39" s="25">
        <f>SUM(D37:D38)</f>
        <v>269.43</v>
      </c>
      <c r="E39" s="24"/>
      <c r="F39" s="26"/>
      <c r="G39" s="27"/>
    </row>
    <row r="40" spans="1:7" x14ac:dyDescent="0.25">
      <c r="A40" s="9" t="s">
        <v>54</v>
      </c>
      <c r="B40" s="14" t="s">
        <v>55</v>
      </c>
      <c r="C40" s="10" t="s">
        <v>13</v>
      </c>
      <c r="D40" s="18">
        <v>88.54</v>
      </c>
      <c r="E40" s="10">
        <v>3224</v>
      </c>
      <c r="F40" s="9" t="s">
        <v>56</v>
      </c>
      <c r="G40" s="28" t="s">
        <v>15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88.54</v>
      </c>
      <c r="E41" s="24"/>
      <c r="F41" s="26"/>
      <c r="G41" s="27"/>
    </row>
    <row r="42" spans="1:7" x14ac:dyDescent="0.25">
      <c r="A42" s="9" t="s">
        <v>57</v>
      </c>
      <c r="B42" s="14" t="s">
        <v>58</v>
      </c>
      <c r="C42" s="10" t="s">
        <v>13</v>
      </c>
      <c r="D42" s="18">
        <v>162</v>
      </c>
      <c r="E42" s="10">
        <v>3231</v>
      </c>
      <c r="F42" s="9" t="s">
        <v>31</v>
      </c>
      <c r="G42" s="28" t="s">
        <v>15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162</v>
      </c>
      <c r="E43" s="24"/>
      <c r="F43" s="26"/>
      <c r="G43" s="27"/>
    </row>
    <row r="44" spans="1:7" x14ac:dyDescent="0.25">
      <c r="A44" s="9" t="s">
        <v>59</v>
      </c>
      <c r="B44" s="14" t="s">
        <v>60</v>
      </c>
      <c r="C44" s="10" t="s">
        <v>13</v>
      </c>
      <c r="D44" s="18">
        <v>55</v>
      </c>
      <c r="E44" s="10">
        <v>3294</v>
      </c>
      <c r="F44" s="9" t="s">
        <v>61</v>
      </c>
      <c r="G44" s="28" t="s">
        <v>15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55</v>
      </c>
      <c r="E45" s="24"/>
      <c r="F45" s="26"/>
      <c r="G45" s="27"/>
    </row>
    <row r="46" spans="1:7" x14ac:dyDescent="0.25">
      <c r="A46" s="9" t="s">
        <v>62</v>
      </c>
      <c r="B46" s="14" t="s">
        <v>63</v>
      </c>
      <c r="C46" s="10" t="s">
        <v>13</v>
      </c>
      <c r="D46" s="18">
        <v>6028.89</v>
      </c>
      <c r="E46" s="10">
        <v>3222</v>
      </c>
      <c r="F46" s="9" t="s">
        <v>20</v>
      </c>
      <c r="G46" s="28" t="s">
        <v>15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6028.89</v>
      </c>
      <c r="E47" s="24"/>
      <c r="F47" s="26"/>
      <c r="G47" s="27"/>
    </row>
    <row r="48" spans="1:7" x14ac:dyDescent="0.25">
      <c r="A48" s="9" t="s">
        <v>64</v>
      </c>
      <c r="B48" s="14" t="s">
        <v>65</v>
      </c>
      <c r="C48" s="10" t="s">
        <v>13</v>
      </c>
      <c r="D48" s="18">
        <v>109.8</v>
      </c>
      <c r="E48" s="10">
        <v>3224</v>
      </c>
      <c r="F48" s="9" t="s">
        <v>56</v>
      </c>
      <c r="G48" s="28" t="s">
        <v>15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109.8</v>
      </c>
      <c r="E49" s="24"/>
      <c r="F49" s="26"/>
      <c r="G49" s="27"/>
    </row>
    <row r="50" spans="1:7" x14ac:dyDescent="0.25">
      <c r="A50" s="9" t="s">
        <v>66</v>
      </c>
      <c r="B50" s="14" t="s">
        <v>67</v>
      </c>
      <c r="C50" s="10" t="s">
        <v>68</v>
      </c>
      <c r="D50" s="18">
        <v>181.25</v>
      </c>
      <c r="E50" s="10">
        <v>3238</v>
      </c>
      <c r="F50" s="9" t="s">
        <v>34</v>
      </c>
      <c r="G50" s="28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181.25</v>
      </c>
      <c r="E51" s="24"/>
      <c r="F51" s="26"/>
      <c r="G51" s="27"/>
    </row>
    <row r="52" spans="1:7" x14ac:dyDescent="0.25">
      <c r="A52" s="9" t="s">
        <v>69</v>
      </c>
      <c r="B52" s="14" t="s">
        <v>70</v>
      </c>
      <c r="C52" s="10" t="s">
        <v>13</v>
      </c>
      <c r="D52" s="18">
        <v>22.06</v>
      </c>
      <c r="E52" s="10">
        <v>3231</v>
      </c>
      <c r="F52" s="9" t="s">
        <v>31</v>
      </c>
      <c r="G52" s="28" t="s">
        <v>15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22.06</v>
      </c>
      <c r="E53" s="24"/>
      <c r="F53" s="26"/>
      <c r="G53" s="27"/>
    </row>
    <row r="54" spans="1:7" x14ac:dyDescent="0.25">
      <c r="A54" s="9" t="s">
        <v>71</v>
      </c>
      <c r="B54" s="14" t="s">
        <v>72</v>
      </c>
      <c r="C54" s="10" t="s">
        <v>13</v>
      </c>
      <c r="D54" s="18">
        <v>21.24</v>
      </c>
      <c r="E54" s="10">
        <v>3233</v>
      </c>
      <c r="F54" s="9" t="s">
        <v>73</v>
      </c>
      <c r="G54" s="28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21.24</v>
      </c>
      <c r="E55" s="24"/>
      <c r="F55" s="26"/>
      <c r="G55" s="27"/>
    </row>
    <row r="56" spans="1:7" x14ac:dyDescent="0.25">
      <c r="A56" s="9" t="s">
        <v>74</v>
      </c>
      <c r="B56" s="14" t="s">
        <v>75</v>
      </c>
      <c r="C56" s="10" t="s">
        <v>13</v>
      </c>
      <c r="D56" s="18">
        <v>70</v>
      </c>
      <c r="E56" s="10">
        <v>3299</v>
      </c>
      <c r="F56" s="9" t="s">
        <v>76</v>
      </c>
      <c r="G56" s="28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70</v>
      </c>
      <c r="E57" s="24"/>
      <c r="F57" s="26"/>
      <c r="G57" s="27"/>
    </row>
    <row r="58" spans="1:7" x14ac:dyDescent="0.25">
      <c r="A58" s="9" t="s">
        <v>77</v>
      </c>
      <c r="B58" s="14" t="s">
        <v>78</v>
      </c>
      <c r="C58" s="10" t="s">
        <v>13</v>
      </c>
      <c r="D58" s="18">
        <v>3354.74</v>
      </c>
      <c r="E58" s="10">
        <v>3223</v>
      </c>
      <c r="F58" s="9" t="s">
        <v>79</v>
      </c>
      <c r="G58" s="28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3354.74</v>
      </c>
      <c r="E59" s="24"/>
      <c r="F59" s="26"/>
      <c r="G59" s="27"/>
    </row>
    <row r="60" spans="1:7" x14ac:dyDescent="0.25">
      <c r="A60" s="9" t="s">
        <v>80</v>
      </c>
      <c r="B60" s="14" t="s">
        <v>81</v>
      </c>
      <c r="C60" s="10" t="s">
        <v>13</v>
      </c>
      <c r="D60" s="18">
        <v>139.5</v>
      </c>
      <c r="E60" s="10">
        <v>3222</v>
      </c>
      <c r="F60" s="9" t="s">
        <v>20</v>
      </c>
      <c r="G60" s="28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139.5</v>
      </c>
      <c r="E61" s="24"/>
      <c r="F61" s="26"/>
      <c r="G61" s="27"/>
    </row>
    <row r="62" spans="1:7" x14ac:dyDescent="0.25">
      <c r="A62" s="9" t="s">
        <v>82</v>
      </c>
      <c r="B62" s="14" t="s">
        <v>83</v>
      </c>
      <c r="C62" s="10" t="s">
        <v>13</v>
      </c>
      <c r="D62" s="18">
        <v>2035.19</v>
      </c>
      <c r="E62" s="10">
        <v>3222</v>
      </c>
      <c r="F62" s="9" t="s">
        <v>20</v>
      </c>
      <c r="G62" s="28" t="s">
        <v>15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2035.19</v>
      </c>
      <c r="E63" s="24"/>
      <c r="F63" s="26"/>
      <c r="G63" s="27"/>
    </row>
    <row r="64" spans="1:7" x14ac:dyDescent="0.25">
      <c r="A64" s="9" t="s">
        <v>84</v>
      </c>
      <c r="B64" s="14" t="s">
        <v>85</v>
      </c>
      <c r="C64" s="10" t="s">
        <v>13</v>
      </c>
      <c r="D64" s="18">
        <v>4475.79</v>
      </c>
      <c r="E64" s="10">
        <v>3222</v>
      </c>
      <c r="F64" s="9" t="s">
        <v>20</v>
      </c>
      <c r="G64" s="28" t="s">
        <v>15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4475.79</v>
      </c>
      <c r="E65" s="24"/>
      <c r="F65" s="26"/>
      <c r="G65" s="27"/>
    </row>
    <row r="66" spans="1:7" x14ac:dyDescent="0.25">
      <c r="A66" s="9" t="s">
        <v>86</v>
      </c>
      <c r="B66" s="14" t="s">
        <v>87</v>
      </c>
      <c r="C66" s="10" t="s">
        <v>13</v>
      </c>
      <c r="D66" s="18">
        <v>151.28</v>
      </c>
      <c r="E66" s="10">
        <v>3234</v>
      </c>
      <c r="F66" s="9" t="s">
        <v>46</v>
      </c>
      <c r="G66" s="28" t="s">
        <v>15</v>
      </c>
    </row>
    <row r="67" spans="1:7" ht="27" customHeight="1" thickBot="1" x14ac:dyDescent="0.3">
      <c r="A67" s="22" t="s">
        <v>16</v>
      </c>
      <c r="B67" s="23"/>
      <c r="C67" s="24"/>
      <c r="D67" s="25">
        <f>SUM(D66:D66)</f>
        <v>151.28</v>
      </c>
      <c r="E67" s="24"/>
      <c r="F67" s="26"/>
      <c r="G67" s="27"/>
    </row>
    <row r="68" spans="1:7" x14ac:dyDescent="0.25">
      <c r="A68" s="9" t="s">
        <v>88</v>
      </c>
      <c r="B68" s="14" t="s">
        <v>89</v>
      </c>
      <c r="C68" s="10" t="s">
        <v>90</v>
      </c>
      <c r="D68" s="18">
        <v>2280.15</v>
      </c>
      <c r="E68" s="10">
        <v>3222</v>
      </c>
      <c r="F68" s="9" t="s">
        <v>20</v>
      </c>
      <c r="G68" s="28" t="s">
        <v>15</v>
      </c>
    </row>
    <row r="69" spans="1:7" ht="27" customHeight="1" thickBot="1" x14ac:dyDescent="0.3">
      <c r="A69" s="22" t="s">
        <v>16</v>
      </c>
      <c r="B69" s="23"/>
      <c r="C69" s="24"/>
      <c r="D69" s="25">
        <f>SUM(D68:D68)</f>
        <v>2280.15</v>
      </c>
      <c r="E69" s="24"/>
      <c r="F69" s="26"/>
      <c r="G69" s="27"/>
    </row>
    <row r="70" spans="1:7" x14ac:dyDescent="0.25">
      <c r="A70" s="9" t="s">
        <v>91</v>
      </c>
      <c r="B70" s="14" t="s">
        <v>92</v>
      </c>
      <c r="C70" s="10" t="s">
        <v>13</v>
      </c>
      <c r="D70" s="18">
        <v>80.44</v>
      </c>
      <c r="E70" s="10">
        <v>3299</v>
      </c>
      <c r="F70" s="9" t="s">
        <v>76</v>
      </c>
      <c r="G70" s="28" t="s">
        <v>15</v>
      </c>
    </row>
    <row r="71" spans="1:7" ht="27" customHeight="1" thickBot="1" x14ac:dyDescent="0.3">
      <c r="A71" s="22" t="s">
        <v>16</v>
      </c>
      <c r="B71" s="23"/>
      <c r="C71" s="24"/>
      <c r="D71" s="25">
        <f>SUM(D70:D70)</f>
        <v>80.44</v>
      </c>
      <c r="E71" s="24"/>
      <c r="F71" s="26"/>
      <c r="G71" s="27"/>
    </row>
    <row r="72" spans="1:7" x14ac:dyDescent="0.25">
      <c r="A72" s="9" t="s">
        <v>93</v>
      </c>
      <c r="B72" s="14" t="s">
        <v>94</v>
      </c>
      <c r="C72" s="10" t="s">
        <v>13</v>
      </c>
      <c r="D72" s="18">
        <v>70.03</v>
      </c>
      <c r="E72" s="10">
        <v>3224</v>
      </c>
      <c r="F72" s="9" t="s">
        <v>56</v>
      </c>
      <c r="G72" s="28" t="s">
        <v>15</v>
      </c>
    </row>
    <row r="73" spans="1:7" ht="27" customHeight="1" thickBot="1" x14ac:dyDescent="0.3">
      <c r="A73" s="22" t="s">
        <v>16</v>
      </c>
      <c r="B73" s="23"/>
      <c r="C73" s="24"/>
      <c r="D73" s="25">
        <f>SUM(D72:D72)</f>
        <v>70.03</v>
      </c>
      <c r="E73" s="24"/>
      <c r="F73" s="26"/>
      <c r="G73" s="27"/>
    </row>
    <row r="74" spans="1:7" x14ac:dyDescent="0.25">
      <c r="A74" s="9" t="s">
        <v>95</v>
      </c>
      <c r="B74" s="14" t="s">
        <v>96</v>
      </c>
      <c r="C74" s="10" t="s">
        <v>97</v>
      </c>
      <c r="D74" s="18">
        <v>2584.81</v>
      </c>
      <c r="E74" s="10">
        <v>3222</v>
      </c>
      <c r="F74" s="9" t="s">
        <v>20</v>
      </c>
      <c r="G74" s="28" t="s">
        <v>15</v>
      </c>
    </row>
    <row r="75" spans="1:7" ht="27" customHeight="1" thickBot="1" x14ac:dyDescent="0.3">
      <c r="A75" s="22" t="s">
        <v>16</v>
      </c>
      <c r="B75" s="23"/>
      <c r="C75" s="24"/>
      <c r="D75" s="25">
        <f>SUM(D74:D74)</f>
        <v>2584.81</v>
      </c>
      <c r="E75" s="24"/>
      <c r="F75" s="26"/>
      <c r="G75" s="27"/>
    </row>
    <row r="76" spans="1:7" x14ac:dyDescent="0.25">
      <c r="A76" s="9" t="s">
        <v>98</v>
      </c>
      <c r="B76" s="14" t="s">
        <v>99</v>
      </c>
      <c r="C76" s="10" t="s">
        <v>100</v>
      </c>
      <c r="D76" s="18">
        <v>477.51</v>
      </c>
      <c r="E76" s="10">
        <v>3221</v>
      </c>
      <c r="F76" s="9" t="s">
        <v>23</v>
      </c>
      <c r="G76" s="28" t="s">
        <v>15</v>
      </c>
    </row>
    <row r="77" spans="1:7" ht="27" customHeight="1" thickBot="1" x14ac:dyDescent="0.3">
      <c r="A77" s="22" t="s">
        <v>16</v>
      </c>
      <c r="B77" s="23"/>
      <c r="C77" s="24"/>
      <c r="D77" s="25">
        <f>SUM(D76:D76)</f>
        <v>477.51</v>
      </c>
      <c r="E77" s="24"/>
      <c r="F77" s="26"/>
      <c r="G77" s="27"/>
    </row>
    <row r="78" spans="1:7" x14ac:dyDescent="0.25">
      <c r="A78" s="9" t="s">
        <v>101</v>
      </c>
      <c r="B78" s="14" t="s">
        <v>102</v>
      </c>
      <c r="C78" s="10" t="s">
        <v>13</v>
      </c>
      <c r="D78" s="18">
        <v>59.38</v>
      </c>
      <c r="E78" s="10">
        <v>3221</v>
      </c>
      <c r="F78" s="9" t="s">
        <v>23</v>
      </c>
      <c r="G78" s="28" t="s">
        <v>15</v>
      </c>
    </row>
    <row r="79" spans="1:7" ht="27" customHeight="1" thickBot="1" x14ac:dyDescent="0.3">
      <c r="A79" s="22" t="s">
        <v>16</v>
      </c>
      <c r="B79" s="23"/>
      <c r="C79" s="24"/>
      <c r="D79" s="25">
        <f>SUM(D78:D78)</f>
        <v>59.38</v>
      </c>
      <c r="E79" s="24"/>
      <c r="F79" s="26"/>
      <c r="G79" s="27"/>
    </row>
    <row r="80" spans="1:7" x14ac:dyDescent="0.25">
      <c r="A80" s="9" t="s">
        <v>103</v>
      </c>
      <c r="B80" s="14" t="s">
        <v>104</v>
      </c>
      <c r="C80" s="10" t="s">
        <v>13</v>
      </c>
      <c r="D80" s="18">
        <v>206.05</v>
      </c>
      <c r="E80" s="10">
        <v>3236</v>
      </c>
      <c r="F80" s="9" t="s">
        <v>105</v>
      </c>
      <c r="G80" s="28" t="s">
        <v>15</v>
      </c>
    </row>
    <row r="81" spans="1:7" ht="27" customHeight="1" thickBot="1" x14ac:dyDescent="0.3">
      <c r="A81" s="22" t="s">
        <v>16</v>
      </c>
      <c r="B81" s="23"/>
      <c r="C81" s="24"/>
      <c r="D81" s="25">
        <f>SUM(D80:D80)</f>
        <v>206.05</v>
      </c>
      <c r="E81" s="24"/>
      <c r="F81" s="26"/>
      <c r="G81" s="27"/>
    </row>
    <row r="82" spans="1:7" x14ac:dyDescent="0.25">
      <c r="A82" s="9" t="s">
        <v>106</v>
      </c>
      <c r="B82" s="14" t="s">
        <v>107</v>
      </c>
      <c r="C82" s="10" t="s">
        <v>13</v>
      </c>
      <c r="D82" s="18">
        <v>66.16</v>
      </c>
      <c r="E82" s="10">
        <v>3222</v>
      </c>
      <c r="F82" s="9" t="s">
        <v>20</v>
      </c>
      <c r="G82" s="28" t="s">
        <v>15</v>
      </c>
    </row>
    <row r="83" spans="1:7" ht="27" customHeight="1" thickBot="1" x14ac:dyDescent="0.3">
      <c r="A83" s="22" t="s">
        <v>16</v>
      </c>
      <c r="B83" s="23"/>
      <c r="C83" s="24"/>
      <c r="D83" s="25">
        <f>SUM(D82:D82)</f>
        <v>66.16</v>
      </c>
      <c r="E83" s="24"/>
      <c r="F83" s="26"/>
      <c r="G83" s="27"/>
    </row>
    <row r="84" spans="1:7" x14ac:dyDescent="0.25">
      <c r="A84" s="9" t="s">
        <v>108</v>
      </c>
      <c r="B84" s="14" t="s">
        <v>109</v>
      </c>
      <c r="C84" s="10" t="s">
        <v>13</v>
      </c>
      <c r="D84" s="18">
        <v>10.029999999999999</v>
      </c>
      <c r="E84" s="10">
        <v>3231</v>
      </c>
      <c r="F84" s="9" t="s">
        <v>31</v>
      </c>
      <c r="G84" s="28" t="s">
        <v>15</v>
      </c>
    </row>
    <row r="85" spans="1:7" ht="27" customHeight="1" thickBot="1" x14ac:dyDescent="0.3">
      <c r="A85" s="22" t="s">
        <v>16</v>
      </c>
      <c r="B85" s="23"/>
      <c r="C85" s="24"/>
      <c r="D85" s="25">
        <f>SUM(D84:D84)</f>
        <v>10.029999999999999</v>
      </c>
      <c r="E85" s="24"/>
      <c r="F85" s="26"/>
      <c r="G85" s="27"/>
    </row>
    <row r="86" spans="1:7" x14ac:dyDescent="0.25">
      <c r="A86" s="9" t="s">
        <v>110</v>
      </c>
      <c r="B86" s="14" t="s">
        <v>111</v>
      </c>
      <c r="C86" s="10" t="s">
        <v>13</v>
      </c>
      <c r="D86" s="18">
        <v>315.20999999999998</v>
      </c>
      <c r="E86" s="10">
        <v>3232</v>
      </c>
      <c r="F86" s="9" t="s">
        <v>112</v>
      </c>
      <c r="G86" s="28" t="s">
        <v>15</v>
      </c>
    </row>
    <row r="87" spans="1:7" ht="27" customHeight="1" thickBot="1" x14ac:dyDescent="0.3">
      <c r="A87" s="22" t="s">
        <v>16</v>
      </c>
      <c r="B87" s="23"/>
      <c r="C87" s="24"/>
      <c r="D87" s="25">
        <f>SUM(D86:D86)</f>
        <v>315.20999999999998</v>
      </c>
      <c r="E87" s="24"/>
      <c r="F87" s="26"/>
      <c r="G87" s="27"/>
    </row>
    <row r="88" spans="1:7" x14ac:dyDescent="0.25">
      <c r="A88" s="9" t="s">
        <v>113</v>
      </c>
      <c r="B88" s="14" t="s">
        <v>114</v>
      </c>
      <c r="C88" s="10" t="s">
        <v>13</v>
      </c>
      <c r="D88" s="18">
        <v>109.38</v>
      </c>
      <c r="E88" s="10">
        <v>3211</v>
      </c>
      <c r="F88" s="9" t="s">
        <v>115</v>
      </c>
      <c r="G88" s="28" t="s">
        <v>15</v>
      </c>
    </row>
    <row r="89" spans="1:7" ht="27" customHeight="1" thickBot="1" x14ac:dyDescent="0.3">
      <c r="A89" s="22" t="s">
        <v>16</v>
      </c>
      <c r="B89" s="23"/>
      <c r="C89" s="24"/>
      <c r="D89" s="25">
        <f>SUM(D88:D88)</f>
        <v>109.38</v>
      </c>
      <c r="E89" s="24"/>
      <c r="F89" s="26"/>
      <c r="G89" s="27"/>
    </row>
    <row r="90" spans="1:7" x14ac:dyDescent="0.25">
      <c r="A90" s="9" t="s">
        <v>116</v>
      </c>
      <c r="B90" s="14" t="s">
        <v>117</v>
      </c>
      <c r="C90" s="10" t="s">
        <v>13</v>
      </c>
      <c r="D90" s="18">
        <v>400</v>
      </c>
      <c r="E90" s="10">
        <v>3213</v>
      </c>
      <c r="F90" s="9" t="s">
        <v>39</v>
      </c>
      <c r="G90" s="28" t="s">
        <v>15</v>
      </c>
    </row>
    <row r="91" spans="1:7" ht="27" customHeight="1" thickBot="1" x14ac:dyDescent="0.3">
      <c r="A91" s="22" t="s">
        <v>16</v>
      </c>
      <c r="B91" s="23"/>
      <c r="C91" s="24"/>
      <c r="D91" s="25">
        <f>SUM(D90:D90)</f>
        <v>400</v>
      </c>
      <c r="E91" s="24"/>
      <c r="F91" s="26"/>
      <c r="G91" s="27"/>
    </row>
    <row r="92" spans="1:7" x14ac:dyDescent="0.25">
      <c r="A92" s="9" t="s">
        <v>118</v>
      </c>
      <c r="B92" s="14" t="s">
        <v>119</v>
      </c>
      <c r="C92" s="10" t="s">
        <v>120</v>
      </c>
      <c r="D92" s="18">
        <v>669.93</v>
      </c>
      <c r="E92" s="10">
        <v>3222</v>
      </c>
      <c r="F92" s="9" t="s">
        <v>20</v>
      </c>
      <c r="G92" s="28" t="s">
        <v>15</v>
      </c>
    </row>
    <row r="93" spans="1:7" ht="27" customHeight="1" thickBot="1" x14ac:dyDescent="0.3">
      <c r="A93" s="22" t="s">
        <v>16</v>
      </c>
      <c r="B93" s="23"/>
      <c r="C93" s="24"/>
      <c r="D93" s="25">
        <f>SUM(D92:D92)</f>
        <v>669.93</v>
      </c>
      <c r="E93" s="24"/>
      <c r="F93" s="26"/>
      <c r="G93" s="27"/>
    </row>
    <row r="94" spans="1:7" x14ac:dyDescent="0.25">
      <c r="A94" s="9" t="s">
        <v>121</v>
      </c>
      <c r="B94" s="14" t="s">
        <v>122</v>
      </c>
      <c r="C94" s="10" t="s">
        <v>13</v>
      </c>
      <c r="D94" s="18">
        <v>62.5</v>
      </c>
      <c r="E94" s="10">
        <v>3237</v>
      </c>
      <c r="F94" s="9" t="s">
        <v>123</v>
      </c>
      <c r="G94" s="28" t="s">
        <v>15</v>
      </c>
    </row>
    <row r="95" spans="1:7" ht="27" customHeight="1" thickBot="1" x14ac:dyDescent="0.3">
      <c r="A95" s="22" t="s">
        <v>16</v>
      </c>
      <c r="B95" s="23"/>
      <c r="C95" s="24"/>
      <c r="D95" s="25">
        <f>SUM(D94:D94)</f>
        <v>62.5</v>
      </c>
      <c r="E95" s="24"/>
      <c r="F95" s="26"/>
      <c r="G95" s="27"/>
    </row>
    <row r="96" spans="1:7" x14ac:dyDescent="0.25">
      <c r="A96" s="9" t="s">
        <v>124</v>
      </c>
      <c r="B96" s="14" t="s">
        <v>125</v>
      </c>
      <c r="C96" s="10" t="s">
        <v>13</v>
      </c>
      <c r="D96" s="18">
        <v>12717.78</v>
      </c>
      <c r="E96" s="10">
        <v>3223</v>
      </c>
      <c r="F96" s="9" t="s">
        <v>79</v>
      </c>
      <c r="G96" s="28" t="s">
        <v>15</v>
      </c>
    </row>
    <row r="97" spans="1:7" ht="27" customHeight="1" thickBot="1" x14ac:dyDescent="0.3">
      <c r="A97" s="22" t="s">
        <v>16</v>
      </c>
      <c r="B97" s="23"/>
      <c r="C97" s="24"/>
      <c r="D97" s="25">
        <f>SUM(D96:D96)</f>
        <v>12717.78</v>
      </c>
      <c r="E97" s="24"/>
      <c r="F97" s="26"/>
      <c r="G97" s="27"/>
    </row>
    <row r="98" spans="1:7" x14ac:dyDescent="0.25">
      <c r="A98" s="9" t="s">
        <v>126</v>
      </c>
      <c r="B98" s="14" t="s">
        <v>127</v>
      </c>
      <c r="C98" s="10" t="s">
        <v>13</v>
      </c>
      <c r="D98" s="18">
        <v>2385.6</v>
      </c>
      <c r="E98" s="10">
        <v>3232</v>
      </c>
      <c r="F98" s="9" t="s">
        <v>112</v>
      </c>
      <c r="G98" s="28" t="s">
        <v>15</v>
      </c>
    </row>
    <row r="99" spans="1:7" ht="27" customHeight="1" thickBot="1" x14ac:dyDescent="0.3">
      <c r="A99" s="22" t="s">
        <v>16</v>
      </c>
      <c r="B99" s="23"/>
      <c r="C99" s="24"/>
      <c r="D99" s="25">
        <f>SUM(D98:D98)</f>
        <v>2385.6</v>
      </c>
      <c r="E99" s="24"/>
      <c r="F99" s="26"/>
      <c r="G99" s="27"/>
    </row>
    <row r="100" spans="1:7" x14ac:dyDescent="0.25">
      <c r="A100" s="9" t="s">
        <v>128</v>
      </c>
      <c r="B100" s="14" t="s">
        <v>129</v>
      </c>
      <c r="C100" s="10" t="s">
        <v>13</v>
      </c>
      <c r="D100" s="18">
        <v>21.2</v>
      </c>
      <c r="E100" s="10">
        <v>3722</v>
      </c>
      <c r="F100" s="9" t="s">
        <v>130</v>
      </c>
      <c r="G100" s="28" t="s">
        <v>15</v>
      </c>
    </row>
    <row r="101" spans="1:7" ht="27" customHeight="1" thickBot="1" x14ac:dyDescent="0.3">
      <c r="A101" s="22" t="s">
        <v>16</v>
      </c>
      <c r="B101" s="23"/>
      <c r="C101" s="24"/>
      <c r="D101" s="25">
        <f>SUM(D100:D100)</f>
        <v>21.2</v>
      </c>
      <c r="E101" s="24"/>
      <c r="F101" s="26"/>
      <c r="G101" s="27"/>
    </row>
    <row r="102" spans="1:7" x14ac:dyDescent="0.25">
      <c r="A102" s="9" t="s">
        <v>131</v>
      </c>
      <c r="B102" s="14" t="s">
        <v>132</v>
      </c>
      <c r="C102" s="10" t="s">
        <v>13</v>
      </c>
      <c r="D102" s="18">
        <v>49.6</v>
      </c>
      <c r="E102" s="10">
        <v>3239</v>
      </c>
      <c r="F102" s="9" t="s">
        <v>133</v>
      </c>
      <c r="G102" s="28" t="s">
        <v>15</v>
      </c>
    </row>
    <row r="103" spans="1:7" ht="27" customHeight="1" thickBot="1" x14ac:dyDescent="0.3">
      <c r="A103" s="22" t="s">
        <v>16</v>
      </c>
      <c r="B103" s="23"/>
      <c r="C103" s="24"/>
      <c r="D103" s="25">
        <f>SUM(D102:D102)</f>
        <v>49.6</v>
      </c>
      <c r="E103" s="24"/>
      <c r="F103" s="26"/>
      <c r="G103" s="27"/>
    </row>
    <row r="104" spans="1:7" x14ac:dyDescent="0.25">
      <c r="A104" s="9" t="s">
        <v>134</v>
      </c>
      <c r="B104" s="14" t="s">
        <v>135</v>
      </c>
      <c r="C104" s="10" t="s">
        <v>13</v>
      </c>
      <c r="D104" s="18">
        <v>110</v>
      </c>
      <c r="E104" s="10">
        <v>3299</v>
      </c>
      <c r="F104" s="9" t="s">
        <v>76</v>
      </c>
      <c r="G104" s="28" t="s">
        <v>15</v>
      </c>
    </row>
    <row r="105" spans="1:7" ht="27" customHeight="1" thickBot="1" x14ac:dyDescent="0.3">
      <c r="A105" s="22" t="s">
        <v>16</v>
      </c>
      <c r="B105" s="23"/>
      <c r="C105" s="24"/>
      <c r="D105" s="25">
        <f>SUM(D104:D104)</f>
        <v>110</v>
      </c>
      <c r="E105" s="24"/>
      <c r="F105" s="26"/>
      <c r="G105" s="27"/>
    </row>
    <row r="106" spans="1:7" x14ac:dyDescent="0.25">
      <c r="A106" s="9" t="s">
        <v>136</v>
      </c>
      <c r="B106" s="14" t="s">
        <v>137</v>
      </c>
      <c r="C106" s="10" t="s">
        <v>13</v>
      </c>
      <c r="D106" s="18">
        <v>74.39</v>
      </c>
      <c r="E106" s="10">
        <v>3722</v>
      </c>
      <c r="F106" s="9" t="s">
        <v>130</v>
      </c>
      <c r="G106" s="28" t="s">
        <v>15</v>
      </c>
    </row>
    <row r="107" spans="1:7" ht="27" customHeight="1" thickBot="1" x14ac:dyDescent="0.3">
      <c r="A107" s="22" t="s">
        <v>16</v>
      </c>
      <c r="B107" s="23"/>
      <c r="C107" s="24"/>
      <c r="D107" s="25">
        <f>SUM(D106:D106)</f>
        <v>74.39</v>
      </c>
      <c r="E107" s="24"/>
      <c r="F107" s="26"/>
      <c r="G107" s="27"/>
    </row>
    <row r="108" spans="1:7" x14ac:dyDescent="0.25">
      <c r="A108" s="9" t="s">
        <v>138</v>
      </c>
      <c r="B108" s="14" t="s">
        <v>139</v>
      </c>
      <c r="C108" s="10" t="s">
        <v>13</v>
      </c>
      <c r="D108" s="18">
        <v>713.25</v>
      </c>
      <c r="E108" s="10">
        <v>3222</v>
      </c>
      <c r="F108" s="9" t="s">
        <v>20</v>
      </c>
      <c r="G108" s="28" t="s">
        <v>15</v>
      </c>
    </row>
    <row r="109" spans="1:7" ht="27" customHeight="1" thickBot="1" x14ac:dyDescent="0.3">
      <c r="A109" s="22" t="s">
        <v>16</v>
      </c>
      <c r="B109" s="23"/>
      <c r="C109" s="24"/>
      <c r="D109" s="25">
        <f>SUM(D108:D108)</f>
        <v>713.25</v>
      </c>
      <c r="E109" s="24"/>
      <c r="F109" s="26"/>
      <c r="G109" s="27"/>
    </row>
    <row r="110" spans="1:7" x14ac:dyDescent="0.25">
      <c r="A110" s="9" t="s">
        <v>140</v>
      </c>
      <c r="B110" s="14" t="s">
        <v>141</v>
      </c>
      <c r="C110" s="10" t="s">
        <v>13</v>
      </c>
      <c r="D110" s="18">
        <v>245</v>
      </c>
      <c r="E110" s="10">
        <v>3232</v>
      </c>
      <c r="F110" s="9" t="s">
        <v>112</v>
      </c>
      <c r="G110" s="28" t="s">
        <v>15</v>
      </c>
    </row>
    <row r="111" spans="1:7" ht="27" customHeight="1" thickBot="1" x14ac:dyDescent="0.3">
      <c r="A111" s="22" t="s">
        <v>16</v>
      </c>
      <c r="B111" s="23"/>
      <c r="C111" s="24"/>
      <c r="D111" s="25">
        <f>SUM(D110:D110)</f>
        <v>245</v>
      </c>
      <c r="E111" s="24"/>
      <c r="F111" s="26"/>
      <c r="G111" s="27"/>
    </row>
    <row r="112" spans="1:7" x14ac:dyDescent="0.25">
      <c r="A112" s="9"/>
      <c r="B112" s="14"/>
      <c r="C112" s="10"/>
      <c r="D112" s="18">
        <v>226216.83</v>
      </c>
      <c r="E112" s="10">
        <v>3111</v>
      </c>
      <c r="F112" s="9" t="s">
        <v>142</v>
      </c>
      <c r="G112" s="29" t="s">
        <v>15</v>
      </c>
    </row>
    <row r="113" spans="1:7" x14ac:dyDescent="0.25">
      <c r="A113" s="9"/>
      <c r="B113" s="14"/>
      <c r="C113" s="10"/>
      <c r="D113" s="18">
        <v>823.18</v>
      </c>
      <c r="E113" s="10">
        <v>3121</v>
      </c>
      <c r="F113" s="9" t="s">
        <v>143</v>
      </c>
      <c r="G113" s="29" t="s">
        <v>15</v>
      </c>
    </row>
    <row r="114" spans="1:7" x14ac:dyDescent="0.25">
      <c r="A114" s="9"/>
      <c r="B114" s="14"/>
      <c r="C114" s="10"/>
      <c r="D114" s="18">
        <v>37322.050000000003</v>
      </c>
      <c r="E114" s="10">
        <v>3132</v>
      </c>
      <c r="F114" s="9" t="s">
        <v>144</v>
      </c>
      <c r="G114" s="29" t="s">
        <v>15</v>
      </c>
    </row>
    <row r="115" spans="1:7" x14ac:dyDescent="0.25">
      <c r="A115" s="9"/>
      <c r="B115" s="14"/>
      <c r="C115" s="10"/>
      <c r="D115" s="18">
        <v>1386.3</v>
      </c>
      <c r="E115" s="10">
        <v>3211</v>
      </c>
      <c r="F115" s="9" t="s">
        <v>115</v>
      </c>
      <c r="G115" s="29" t="s">
        <v>15</v>
      </c>
    </row>
    <row r="116" spans="1:7" x14ac:dyDescent="0.25">
      <c r="A116" s="9"/>
      <c r="B116" s="14"/>
      <c r="C116" s="10"/>
      <c r="D116" s="18">
        <v>4762.49</v>
      </c>
      <c r="E116" s="10">
        <v>3212</v>
      </c>
      <c r="F116" s="9" t="s">
        <v>53</v>
      </c>
      <c r="G116" s="29" t="s">
        <v>15</v>
      </c>
    </row>
    <row r="117" spans="1:7" x14ac:dyDescent="0.25">
      <c r="A117" s="9"/>
      <c r="B117" s="14"/>
      <c r="C117" s="10"/>
      <c r="D117" s="18">
        <v>29</v>
      </c>
      <c r="E117" s="10">
        <v>3221</v>
      </c>
      <c r="F117" s="9" t="s">
        <v>23</v>
      </c>
      <c r="G117" s="29" t="s">
        <v>15</v>
      </c>
    </row>
    <row r="118" spans="1:7" x14ac:dyDescent="0.25">
      <c r="A118" s="9"/>
      <c r="B118" s="14"/>
      <c r="C118" s="10"/>
      <c r="D118" s="18">
        <v>304.60000000000002</v>
      </c>
      <c r="E118" s="10">
        <v>3237</v>
      </c>
      <c r="F118" s="9" t="s">
        <v>123</v>
      </c>
      <c r="G118" s="29" t="s">
        <v>15</v>
      </c>
    </row>
    <row r="119" spans="1:7" x14ac:dyDescent="0.25">
      <c r="A119" s="9"/>
      <c r="B119" s="14"/>
      <c r="C119" s="10"/>
      <c r="D119" s="18">
        <v>311.27999999999997</v>
      </c>
      <c r="E119" s="10">
        <v>3291</v>
      </c>
      <c r="F119" s="9" t="s">
        <v>145</v>
      </c>
      <c r="G119" s="29" t="s">
        <v>15</v>
      </c>
    </row>
    <row r="120" spans="1:7" x14ac:dyDescent="0.25">
      <c r="A120" s="9"/>
      <c r="B120" s="14"/>
      <c r="C120" s="10"/>
      <c r="D120" s="18">
        <v>672</v>
      </c>
      <c r="E120" s="10">
        <v>3295</v>
      </c>
      <c r="F120" s="9" t="s">
        <v>146</v>
      </c>
      <c r="G120" s="29" t="s">
        <v>15</v>
      </c>
    </row>
    <row r="121" spans="1:7" ht="21" customHeight="1" thickBot="1" x14ac:dyDescent="0.3">
      <c r="A121" s="22" t="s">
        <v>16</v>
      </c>
      <c r="B121" s="23"/>
      <c r="C121" s="24"/>
      <c r="D121" s="25">
        <f>SUM(D112:D120)</f>
        <v>271827.73</v>
      </c>
      <c r="E121" s="24"/>
      <c r="F121" s="26"/>
      <c r="G121" s="27"/>
    </row>
    <row r="122" spans="1:7" ht="15.75" thickBot="1" x14ac:dyDescent="0.3">
      <c r="A122" s="30" t="s">
        <v>147</v>
      </c>
      <c r="B122" s="31"/>
      <c r="C122" s="32"/>
      <c r="D122" s="33">
        <f>SUM(D8,D10,D13,D16,D18,D20,D22,D24,D26,D28,D30,D32,D34,D36,D39,D41,D43,D45,D47,D49,D51,D53,D55,D57,D59,D61,D63,D65,D67,D69,D71,D73,D75,D77,D79,D81,D83,D85,D87,D89,D91,D93,D95,D97,D99,D101,D103,D105,D107,D109,D111,D121)</f>
        <v>319709.98</v>
      </c>
      <c r="E122" s="32"/>
      <c r="F122" s="34"/>
      <c r="G122" s="35"/>
    </row>
    <row r="123" spans="1:7" x14ac:dyDescent="0.25">
      <c r="A123" s="9"/>
      <c r="B123" s="14"/>
      <c r="C123" s="10"/>
      <c r="D123" s="18"/>
      <c r="E123" s="10"/>
      <c r="F123" s="9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</row>
    <row r="3951" spans="1:6" x14ac:dyDescent="0.25">
      <c r="A3951" s="9"/>
    </row>
    <row r="3952" spans="1:6" x14ac:dyDescent="0.25">
      <c r="A3952" s="9"/>
    </row>
    <row r="3953" spans="1:1" x14ac:dyDescent="0.25">
      <c r="A3953" s="9"/>
    </row>
    <row r="3954" spans="1:1" x14ac:dyDescent="0.25">
      <c r="A3954" s="9"/>
    </row>
    <row r="3955" spans="1:1" x14ac:dyDescent="0.25">
      <c r="A3955" s="9"/>
    </row>
    <row r="3956" spans="1:1" x14ac:dyDescent="0.25">
      <c r="A3956" s="9"/>
    </row>
    <row r="3957" spans="1:1" x14ac:dyDescent="0.25">
      <c r="A3957" s="9"/>
    </row>
    <row r="3958" spans="1:1" x14ac:dyDescent="0.25">
      <c r="A3958" s="9"/>
    </row>
    <row r="3959" spans="1:1" x14ac:dyDescent="0.25">
      <c r="A3959" s="9"/>
    </row>
    <row r="3960" spans="1:1" x14ac:dyDescent="0.25">
      <c r="A3960" s="9"/>
    </row>
    <row r="3961" spans="1:1" x14ac:dyDescent="0.25">
      <c r="A3961" s="9"/>
    </row>
    <row r="3962" spans="1:1" x14ac:dyDescent="0.25">
      <c r="A3962" s="9"/>
    </row>
    <row r="3963" spans="1:1" x14ac:dyDescent="0.25">
      <c r="A3963" s="9"/>
    </row>
    <row r="3964" spans="1:1" x14ac:dyDescent="0.25">
      <c r="A3964" s="9"/>
    </row>
    <row r="3965" spans="1:1" x14ac:dyDescent="0.25">
      <c r="A3965" s="9"/>
    </row>
    <row r="3966" spans="1:1" x14ac:dyDescent="0.25">
      <c r="A3966" s="9"/>
    </row>
    <row r="3967" spans="1:1" x14ac:dyDescent="0.25">
      <c r="A3967" s="9"/>
    </row>
    <row r="3968" spans="1:1" x14ac:dyDescent="0.25">
      <c r="A3968" s="9"/>
    </row>
    <row r="3969" spans="1:1" x14ac:dyDescent="0.25">
      <c r="A3969" s="9"/>
    </row>
    <row r="3970" spans="1:1" x14ac:dyDescent="0.25">
      <c r="A3970" s="9"/>
    </row>
    <row r="3971" spans="1:1" x14ac:dyDescent="0.25">
      <c r="A3971" s="9"/>
    </row>
    <row r="3972" spans="1:1" x14ac:dyDescent="0.25">
      <c r="A3972" s="9"/>
    </row>
    <row r="3973" spans="1:1" x14ac:dyDescent="0.25">
      <c r="A3973" s="9"/>
    </row>
    <row r="3974" spans="1:1" x14ac:dyDescent="0.25">
      <c r="A3974" s="9"/>
    </row>
    <row r="3975" spans="1:1" x14ac:dyDescent="0.25">
      <c r="A3975" s="9"/>
    </row>
    <row r="3976" spans="1:1" x14ac:dyDescent="0.25">
      <c r="A3976" s="9"/>
    </row>
    <row r="3977" spans="1:1" x14ac:dyDescent="0.25">
      <c r="A3977" s="9"/>
    </row>
    <row r="3978" spans="1:1" x14ac:dyDescent="0.25">
      <c r="A3978" s="9"/>
    </row>
    <row r="3979" spans="1:1" x14ac:dyDescent="0.25">
      <c r="A3979" s="9"/>
    </row>
    <row r="3980" spans="1:1" x14ac:dyDescent="0.25">
      <c r="A3980" s="9"/>
    </row>
    <row r="3981" spans="1:1" x14ac:dyDescent="0.25">
      <c r="A3981" s="9"/>
    </row>
    <row r="3982" spans="1:1" x14ac:dyDescent="0.25">
      <c r="A3982" s="9"/>
    </row>
    <row r="3983" spans="1:1" x14ac:dyDescent="0.25">
      <c r="A3983" s="9"/>
    </row>
    <row r="3984" spans="1:1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2025-02-14T13:25:03Z</dcterms:modified>
</cp:coreProperties>
</file>